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lockStructure="1"/>
  <bookViews>
    <workbookView visibility="visible" minimized="0" showHorizontalScroll="1" showVerticalScroll="1" showSheetTabs="1" tabRatio="600" firstSheet="0" activeTab="0" autoFilterDateGrouping="1"/>
  </bookViews>
  <sheets>
    <sheet name="申込情報入力" sheetId="1" state="visible" r:id="rId1"/>
    <sheet name="集計表" sheetId="2" state="visible" r:id="rId2"/>
    <sheet name="下関市" sheetId="3" state="visible" r:id="rId3"/>
    <sheet name="宇部市・山陽小野田市・山口市" sheetId="4" state="visible" r:id="rId4"/>
    <sheet name="防府市・美祢市・長門市" sheetId="5" state="visible" r:id="rId5"/>
    <sheet name="萩市・阿武郡・周南市・下松市" sheetId="6" state="visible" r:id="rId6"/>
    <sheet name="光市・熊毛郡・柳井市・大島郡" sheetId="7" state="visible" r:id="rId7"/>
    <sheet name="岩国市" sheetId="8" state="visible" r:id="rId8"/>
    <sheet name="データシート" sheetId="9" state="hidden" r:id="rId9"/>
  </sheets>
  <definedNames>
    <definedName name="_xlnm.Print_Titles" localSheetId="1">'集計表'!1:13</definedName>
    <definedName name="_xlnm.Print_Titles" localSheetId="2">'下関市'!1:13</definedName>
    <definedName name="_xlnm.Print_Titles" localSheetId="3">'宇部市・山陽小野田市・山口市'!1:13</definedName>
    <definedName name="_xlnm.Print_Titles" localSheetId="4">'防府市・美祢市・長門市'!1:13</definedName>
    <definedName name="_xlnm.Print_Titles" localSheetId="5">'萩市・阿武郡・周南市・下松市'!1:13</definedName>
    <definedName name="_xlnm.Print_Titles" localSheetId="6">'光市・熊毛郡・柳井市・大島郡'!1:13</definedName>
    <definedName name="_xlnm.Print_Titles" localSheetId="7">'岩国市'!1:13</definedName>
  </definedNames>
  <calcPr calcId="124519" fullCalcOnLoad="1"/>
</workbook>
</file>

<file path=xl/styles.xml><?xml version="1.0" encoding="utf-8"?>
<styleSheet xmlns="http://schemas.openxmlformats.org/spreadsheetml/2006/main">
  <numFmts count="4">
    <numFmt numFmtId="164" formatCode="#,##0枚"/>
    <numFmt numFmtId="165" formatCode="yyyy年mm月dd日(aaa)"/>
    <numFmt numFmtId="166" formatCode="@　様"/>
    <numFmt numFmtId="167" formatCode="@&quot;　様&quot;"/>
  </numFmts>
  <fonts count="9">
    <font>
      <name val="Calibri"/>
      <family val="2"/>
      <color theme="1"/>
      <sz val="11"/>
      <scheme val="minor"/>
    </font>
    <font>
      <b val="1"/>
      <sz val="18"/>
    </font>
    <font>
      <b val="1"/>
      <sz val="16"/>
    </font>
    <font>
      <sz val="16"/>
    </font>
    <font>
      <b val="1"/>
      <color rgb="00FF0000"/>
      <sz val="16"/>
    </font>
    <font>
      <b val="1"/>
      <sz val="11"/>
    </font>
    <font>
      <b val="1"/>
      <sz val="20"/>
    </font>
    <font>
      <sz val="12"/>
    </font>
    <font>
      <color rgb="000000FF"/>
      <u val="single"/>
    </font>
  </fonts>
  <fills count="4">
    <fill>
      <patternFill/>
    </fill>
    <fill>
      <patternFill patternType="gray125"/>
    </fill>
    <fill>
      <patternFill patternType="solid">
        <fgColor rgb="00FFFFA0"/>
        <bgColor rgb="00FFFFA0"/>
      </patternFill>
    </fill>
    <fill>
      <patternFill patternType="solid">
        <fgColor rgb="E0E0E0E0"/>
        <bgColor rgb="E0E0E0E0"/>
      </patternFill>
    </fill>
  </fills>
  <borders count="44">
    <border>
      <left/>
      <right/>
      <top/>
      <bottom/>
      <diagonal/>
    </border>
    <border>
      <left style="medium"/>
      <right/>
      <top style="medium"/>
      <bottom style="medium"/>
      <diagonal/>
    </border>
    <border>
      <left/>
      <right/>
      <top style="medium"/>
      <bottom style="medium"/>
      <diagonal/>
    </border>
    <border>
      <left/>
      <right style="medium"/>
      <top style="medium"/>
      <bottom style="medium"/>
      <diagonal/>
    </border>
    <border>
      <left style="medium"/>
      <right style="medium"/>
      <top style="medium"/>
      <bottom style="medium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medium"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thin"/>
      <top style="medium"/>
      <bottom style="thin"/>
      <diagonal/>
    </border>
    <border>
      <left/>
      <right/>
      <top/>
      <bottom style="medium"/>
      <diagonal/>
    </border>
    <border>
      <left/>
      <right/>
      <top style="medium"/>
      <bottom/>
      <diagonal/>
    </border>
    <border>
      <left style="medium"/>
      <right/>
      <top/>
      <bottom style="medium"/>
      <diagonal/>
    </border>
    <border>
      <left/>
      <right style="medium"/>
      <top/>
      <bottom style="medium"/>
      <diagonal/>
    </border>
    <border>
      <left style="medium"/>
      <right/>
      <top style="medium"/>
      <bottom/>
      <diagonal/>
    </border>
    <border>
      <left/>
      <right style="medium"/>
      <top style="medium"/>
      <bottom/>
      <diagonal/>
    </border>
    <border>
      <left/>
      <right style="thin"/>
      <top style="medium"/>
      <bottom/>
      <diagonal/>
    </border>
    <border>
      <left/>
      <right/>
      <top style="medium"/>
      <bottom style="thin"/>
      <diagonal/>
    </border>
    <border>
      <left/>
      <right style="thin"/>
      <top style="medium"/>
      <bottom style="thin"/>
      <diagonal/>
    </border>
    <border>
      <left/>
      <right/>
      <top style="thin"/>
      <bottom/>
      <diagonal/>
    </border>
    <border>
      <left/>
      <right style="thin"/>
      <top style="thin"/>
      <bottom/>
      <diagonal/>
    </border>
    <border>
      <left/>
      <right/>
      <top style="thin"/>
      <bottom style="medium"/>
      <diagonal/>
    </border>
    <border>
      <left/>
      <right style="thin"/>
      <top style="thin"/>
      <bottom style="medium"/>
      <diagonal/>
    </border>
    <border>
      <left style="hair"/>
      <right style="hair"/>
      <top style="hair"/>
      <bottom style="hair"/>
      <diagonal/>
    </border>
    <border>
      <left style="hair"/>
      <right style="hair"/>
      <top style="medium"/>
      <bottom style="medium"/>
      <diagonal/>
    </border>
    <border>
      <left style="hair"/>
      <right style="medium"/>
      <top style="medium"/>
      <bottom style="medium"/>
      <diagonal/>
    </border>
    <border>
      <left style="medium"/>
      <right style="hair"/>
      <top style="medium"/>
      <bottom style="medium"/>
      <diagonal/>
    </border>
    <border>
      <left style="medium"/>
      <right/>
      <top/>
      <bottom/>
      <diagonal/>
    </border>
    <border>
      <left/>
      <right style="medium"/>
      <top/>
      <bottom/>
      <diagonal/>
    </border>
    <border>
      <left style="hair"/>
      <right style="hair"/>
      <top style="hair"/>
      <bottom style="medium"/>
      <diagonal/>
    </border>
    <border>
      <left style="medium"/>
      <right style="hair"/>
      <top style="hair"/>
      <bottom style="hair"/>
      <diagonal/>
    </border>
    <border>
      <left style="hair"/>
      <right style="medium"/>
      <top style="hair"/>
      <bottom style="hair"/>
      <diagonal/>
    </border>
    <border>
      <left style="medium"/>
      <right style="hair"/>
      <top style="hair"/>
      <bottom style="medium"/>
      <diagonal/>
    </border>
    <border>
      <left style="hair"/>
      <right style="medium"/>
      <top style="hair"/>
      <bottom style="medium"/>
      <diagonal/>
    </border>
    <border>
      <left style="medium"/>
      <right style="medium"/>
      <top style="thin"/>
      <bottom style="thin"/>
      <diagonal/>
    </border>
    <border>
      <left style="medium"/>
      <right style="medium"/>
      <top/>
      <bottom style="medium"/>
      <diagonal/>
    </border>
    <border>
      <left style="medium"/>
      <right style="medium"/>
      <top style="medium"/>
      <bottom/>
      <diagonal/>
    </border>
    <border>
      <left style="medium"/>
      <right style="medium"/>
      <top style="thin"/>
      <bottom style="medium"/>
      <diagonal/>
    </border>
    <border>
      <left style="thin"/>
      <right style="medium"/>
      <top style="medium"/>
      <bottom style="medium"/>
      <diagonal/>
    </border>
    <border>
      <left style="medium"/>
      <right style="thin"/>
      <top style="medium"/>
      <bottom style="medium"/>
      <diagonal/>
    </border>
  </borders>
  <cellStyleXfs count="1">
    <xf numFmtId="0" fontId="0" fillId="0" borderId="0"/>
  </cellStyleXfs>
  <cellXfs count="90">
    <xf numFmtId="0" fontId="0" fillId="0" borderId="0" pivotButton="0" quotePrefix="0" xfId="0"/>
    <xf numFmtId="0" fontId="1" fillId="0" borderId="1" applyAlignment="1" pivotButton="0" quotePrefix="0" xfId="0">
      <alignment horizontal="center" vertical="center" shrinkToFit="1"/>
    </xf>
    <xf numFmtId="0" fontId="0" fillId="0" borderId="2" pivotButton="0" quotePrefix="0" xfId="0"/>
    <xf numFmtId="0" fontId="0" fillId="0" borderId="3" pivotButton="0" quotePrefix="0" xfId="0"/>
    <xf numFmtId="0" fontId="2" fillId="0" borderId="4" applyAlignment="1" pivotButton="0" quotePrefix="0" xfId="0">
      <alignment horizontal="center" vertical="center" shrinkToFit="1"/>
    </xf>
    <xf numFmtId="164" fontId="2" fillId="0" borderId="4" applyAlignment="1" pivotButton="0" quotePrefix="0" xfId="0">
      <alignment horizontal="center" vertical="center" shrinkToFit="1"/>
    </xf>
    <xf numFmtId="0" fontId="4" fillId="3" borderId="4" applyAlignment="1" pivotButton="0" quotePrefix="0" xfId="0">
      <alignment horizontal="center" vertical="center" shrinkToFit="1"/>
    </xf>
    <xf numFmtId="0" fontId="0" fillId="0" borderId="4" pivotButton="0" quotePrefix="0" xfId="0"/>
    <xf numFmtId="0" fontId="2" fillId="0" borderId="6" applyAlignment="1" pivotButton="0" quotePrefix="0" xfId="0">
      <alignment horizontal="center" vertical="center" shrinkToFit="1"/>
    </xf>
    <xf numFmtId="166" fontId="3" fillId="2" borderId="7" applyAlignment="1" applyProtection="1" pivotButton="0" quotePrefix="0" xfId="0">
      <alignment horizontal="center" vertical="center" shrinkToFit="1"/>
      <protection locked="0" hidden="0"/>
    </xf>
    <xf numFmtId="165" fontId="3" fillId="2" borderId="7" applyAlignment="1" applyProtection="1" pivotButton="0" quotePrefix="0" xfId="0">
      <alignment horizontal="center" vertical="center" shrinkToFit="1"/>
      <protection locked="0" hidden="0"/>
    </xf>
    <xf numFmtId="0" fontId="5" fillId="0" borderId="0" applyAlignment="1" pivotButton="0" quotePrefix="0" xfId="0">
      <alignment horizontal="left" vertical="center" wrapText="1"/>
    </xf>
    <xf numFmtId="0" fontId="2" fillId="0" borderId="8" applyAlignment="1" pivotButton="0" quotePrefix="0" xfId="0">
      <alignment horizontal="center" vertical="center" shrinkToFit="1"/>
    </xf>
    <xf numFmtId="0" fontId="3" fillId="2" borderId="9" applyAlignment="1" applyProtection="1" pivotButton="0" quotePrefix="0" xfId="0">
      <alignment horizontal="center" vertical="center" shrinkToFit="1"/>
      <protection locked="0" hidden="0"/>
    </xf>
    <xf numFmtId="0" fontId="2" fillId="3" borderId="4" applyAlignment="1" pivotButton="0" quotePrefix="0" xfId="0">
      <alignment horizontal="center" vertical="center" shrinkToFit="1"/>
    </xf>
    <xf numFmtId="49" fontId="3" fillId="2" borderId="7" applyAlignment="1" applyProtection="1" pivotButton="0" quotePrefix="0" xfId="0">
      <alignment horizontal="center" vertical="center" shrinkToFit="1"/>
      <protection locked="0" hidden="0"/>
    </xf>
    <xf numFmtId="0" fontId="2" fillId="0" borderId="10" applyAlignment="1" pivotButton="0" quotePrefix="0" xfId="0">
      <alignment horizontal="center" vertical="center" shrinkToFit="1"/>
    </xf>
    <xf numFmtId="0" fontId="3" fillId="2" borderId="11" applyAlignment="1" applyProtection="1" pivotButton="0" quotePrefix="0" xfId="0">
      <alignment horizontal="center" vertical="center" shrinkToFit="1"/>
      <protection locked="0" hidden="0"/>
    </xf>
    <xf numFmtId="49" fontId="3" fillId="2" borderId="11" applyAlignment="1" applyProtection="1" pivotButton="0" quotePrefix="0" xfId="0">
      <alignment horizontal="center" vertical="center" shrinkToFit="1"/>
      <protection locked="0" hidden="0"/>
    </xf>
    <xf numFmtId="0" fontId="2" fillId="3" borderId="4" applyAlignment="1" pivotButton="0" quotePrefix="0" xfId="0">
      <alignment horizontal="left" vertical="center"/>
    </xf>
    <xf numFmtId="0" fontId="3" fillId="2" borderId="4" applyAlignment="1" applyProtection="1" pivotButton="0" quotePrefix="0" xfId="0">
      <alignment horizontal="left" vertical="top" wrapText="1"/>
      <protection locked="0" hidden="0"/>
    </xf>
    <xf numFmtId="0" fontId="2" fillId="0" borderId="0" applyAlignment="1" pivotButton="0" quotePrefix="0" xfId="0">
      <alignment horizontal="right" vertical="top"/>
    </xf>
    <xf numFmtId="0" fontId="0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center" vertical="center" shrinkToFit="1"/>
    </xf>
    <xf numFmtId="167" fontId="3" fillId="0" borderId="6" applyAlignment="1" pivotButton="0" quotePrefix="0" xfId="0">
      <alignment horizontal="center" vertical="center" shrinkToFit="1"/>
    </xf>
    <xf numFmtId="0" fontId="0" fillId="0" borderId="13" pivotButton="0" quotePrefix="0" xfId="0"/>
    <xf numFmtId="0" fontId="3" fillId="0" borderId="13" applyAlignment="1" pivotButton="0" quotePrefix="0" xfId="0">
      <alignment horizontal="center" vertical="center" shrinkToFit="1"/>
    </xf>
    <xf numFmtId="0" fontId="0" fillId="0" borderId="13" applyAlignment="1" pivotButton="0" quotePrefix="0" xfId="0">
      <alignment horizontal="center" vertical="center" shrinkToFit="1"/>
    </xf>
    <xf numFmtId="0" fontId="0" fillId="0" borderId="7" pivotButton="0" quotePrefix="0" xfId="0"/>
    <xf numFmtId="0" fontId="0" fillId="0" borderId="8" pivotButton="0" quotePrefix="0" xfId="0"/>
    <xf numFmtId="0" fontId="0" fillId="0" borderId="12" pivotButton="0" quotePrefix="0" xfId="0"/>
    <xf numFmtId="165" fontId="0" fillId="0" borderId="12" applyAlignment="1" pivotButton="0" quotePrefix="0" xfId="0">
      <alignment horizontal="center" vertical="center" shrinkToFit="1"/>
    </xf>
    <xf numFmtId="0" fontId="0" fillId="0" borderId="12" applyAlignment="1" pivotButton="0" quotePrefix="0" xfId="0">
      <alignment horizontal="center" vertical="center" shrinkToFit="1"/>
    </xf>
    <xf numFmtId="164" fontId="0" fillId="0" borderId="12" applyAlignment="1" pivotButton="0" quotePrefix="0" xfId="0">
      <alignment horizontal="center" vertical="center" shrinkToFit="1"/>
    </xf>
    <xf numFmtId="0" fontId="0" fillId="0" borderId="9" pivotButton="0" quotePrefix="0" xfId="0"/>
    <xf numFmtId="0" fontId="0" fillId="3" borderId="40" pivotButton="0" quotePrefix="0" xfId="0"/>
    <xf numFmtId="0" fontId="0" fillId="3" borderId="18" applyAlignment="1" pivotButton="0" quotePrefix="0" xfId="0">
      <alignment horizontal="center" vertical="center" shrinkToFit="1"/>
    </xf>
    <xf numFmtId="0" fontId="0" fillId="3" borderId="19" pivotButton="0" quotePrefix="0" xfId="0"/>
    <xf numFmtId="0" fontId="0" fillId="3" borderId="39" pivotButton="0" quotePrefix="0" xfId="0"/>
    <xf numFmtId="0" fontId="0" fillId="3" borderId="8" applyAlignment="1" pivotButton="0" quotePrefix="0" xfId="0">
      <alignment horizontal="center" vertical="center" shrinkToFit="1"/>
    </xf>
    <xf numFmtId="0" fontId="0" fillId="3" borderId="9" applyAlignment="1" pivotButton="0" quotePrefix="0" xfId="0">
      <alignment horizontal="center" vertical="center" shrinkToFit="1"/>
    </xf>
    <xf numFmtId="0" fontId="8" fillId="0" borderId="38" applyAlignment="1" pivotButton="0" quotePrefix="0" xfId="0">
      <alignment horizontal="left" vertical="center" shrinkToFit="1"/>
    </xf>
    <xf numFmtId="3" fontId="0" fillId="0" borderId="10" pivotButton="0" quotePrefix="0" xfId="0"/>
    <xf numFmtId="3" fontId="0" fillId="0" borderId="11" pivotButton="0" quotePrefix="0" xfId="0"/>
    <xf numFmtId="0" fontId="0" fillId="0" borderId="4" applyAlignment="1" pivotButton="0" quotePrefix="0" xfId="0">
      <alignment horizontal="left" vertical="center"/>
    </xf>
    <xf numFmtId="3" fontId="0" fillId="0" borderId="43" pivotButton="0" quotePrefix="0" xfId="0"/>
    <xf numFmtId="3" fontId="0" fillId="0" borderId="42" pivotButton="0" quotePrefix="0" xfId="0"/>
    <xf numFmtId="0" fontId="3" fillId="0" borderId="6" applyAlignment="1" pivotButton="0" quotePrefix="0" xfId="0">
      <alignment horizontal="center" vertical="center" shrinkToFit="1"/>
    </xf>
    <xf numFmtId="167" fontId="3" fillId="0" borderId="13" applyAlignment="1" pivotButton="0" quotePrefix="0" xfId="0">
      <alignment horizontal="center" vertical="center" shrinkToFit="1"/>
    </xf>
    <xf numFmtId="0" fontId="0" fillId="0" borderId="21" pivotButton="0" quotePrefix="0" xfId="0"/>
    <xf numFmtId="0" fontId="0" fillId="0" borderId="22" pivotButton="0" quotePrefix="0" xfId="0"/>
    <xf numFmtId="165" fontId="3" fillId="0" borderId="13" applyAlignment="1" pivotButton="0" quotePrefix="0" xfId="0">
      <alignment horizontal="center" vertical="center" shrinkToFit="1"/>
    </xf>
    <xf numFmtId="164" fontId="3" fillId="0" borderId="13" applyAlignment="1" pivotButton="0" quotePrefix="0" xfId="0">
      <alignment horizontal="center" vertical="center" shrinkToFit="1"/>
    </xf>
    <xf numFmtId="0" fontId="3" fillId="0" borderId="8" applyAlignment="1" pivotButton="0" quotePrefix="0" xfId="0">
      <alignment horizontal="center" vertical="center" shrinkToFit="1"/>
    </xf>
    <xf numFmtId="0" fontId="3" fillId="0" borderId="12" applyAlignment="1" pivotButton="0" quotePrefix="0" xfId="0">
      <alignment horizontal="center" vertical="center" shrinkToFit="1"/>
    </xf>
    <xf numFmtId="0" fontId="0" fillId="0" borderId="25" pivotButton="0" quotePrefix="0" xfId="0"/>
    <xf numFmtId="0" fontId="0" fillId="0" borderId="26" pivotButton="0" quotePrefix="0" xfId="0"/>
    <xf numFmtId="167" fontId="3" fillId="0" borderId="12" applyAlignment="1" pivotButton="0" quotePrefix="0" xfId="0">
      <alignment horizontal="center" vertical="center" shrinkToFit="1"/>
    </xf>
    <xf numFmtId="0" fontId="0" fillId="3" borderId="18" pivotButton="0" quotePrefix="0" xfId="0"/>
    <xf numFmtId="0" fontId="0" fillId="3" borderId="15" pivotButton="0" quotePrefix="0" xfId="0"/>
    <xf numFmtId="0" fontId="7" fillId="3" borderId="18" applyAlignment="1" pivotButton="0" quotePrefix="0" xfId="0">
      <alignment horizontal="center" vertical="center" shrinkToFit="1"/>
    </xf>
    <xf numFmtId="0" fontId="0" fillId="3" borderId="16" pivotButton="0" quotePrefix="0" xfId="0"/>
    <xf numFmtId="0" fontId="0" fillId="3" borderId="14" pivotButton="0" quotePrefix="0" xfId="0"/>
    <xf numFmtId="0" fontId="7" fillId="3" borderId="8" applyAlignment="1" pivotButton="0" quotePrefix="0" xfId="0">
      <alignment horizontal="center" vertical="center" shrinkToFit="1"/>
    </xf>
    <xf numFmtId="0" fontId="7" fillId="3" borderId="12" applyAlignment="1" pivotButton="0" quotePrefix="0" xfId="0">
      <alignment horizontal="center" vertical="center" shrinkToFit="1"/>
    </xf>
    <xf numFmtId="0" fontId="7" fillId="3" borderId="9" applyAlignment="1" pivotButton="0" quotePrefix="0" xfId="0">
      <alignment horizontal="center" vertical="center" shrinkToFit="1"/>
    </xf>
    <xf numFmtId="0" fontId="7" fillId="0" borderId="18" applyAlignment="1" pivotButton="0" quotePrefix="0" xfId="0">
      <alignment horizontal="left" vertical="center" shrinkToFit="1"/>
    </xf>
    <xf numFmtId="0" fontId="0" fillId="0" borderId="15" pivotButton="0" quotePrefix="0" xfId="0"/>
    <xf numFmtId="0" fontId="0" fillId="0" borderId="19" pivotButton="0" quotePrefix="0" xfId="0"/>
    <xf numFmtId="0" fontId="7" fillId="0" borderId="34" applyAlignment="1" pivotButton="0" quotePrefix="0" xfId="0">
      <alignment horizontal="left" vertical="center" shrinkToFit="1"/>
    </xf>
    <xf numFmtId="3" fontId="7" fillId="0" borderId="27" pivotButton="0" quotePrefix="0" xfId="0"/>
    <xf numFmtId="3" fontId="7" fillId="2" borderId="35" applyProtection="1" pivotButton="0" quotePrefix="0" xfId="0">
      <protection locked="0" hidden="0"/>
    </xf>
    <xf numFmtId="0" fontId="0" fillId="0" borderId="34" pivotButton="0" quotePrefix="0" xfId="0"/>
    <xf numFmtId="0" fontId="0" fillId="0" borderId="27" pivotButton="0" quotePrefix="0" xfId="0"/>
    <xf numFmtId="0" fontId="0" fillId="0" borderId="35" pivotButton="0" quotePrefix="0" xfId="0"/>
    <xf numFmtId="0" fontId="0" fillId="0" borderId="31" pivotButton="0" quotePrefix="0" xfId="0"/>
    <xf numFmtId="0" fontId="0" fillId="0" borderId="32" pivotButton="0" quotePrefix="0" xfId="0"/>
    <xf numFmtId="0" fontId="7" fillId="3" borderId="30" applyAlignment="1" pivotButton="0" quotePrefix="0" xfId="0">
      <alignment horizontal="left" vertical="center" shrinkToFit="1"/>
    </xf>
    <xf numFmtId="3" fontId="7" fillId="3" borderId="28" pivotButton="0" quotePrefix="0" xfId="0"/>
    <xf numFmtId="3" fontId="7" fillId="3" borderId="29" pivotButton="0" quotePrefix="0" xfId="0"/>
    <xf numFmtId="0" fontId="0" fillId="3" borderId="30" pivotButton="0" quotePrefix="0" xfId="0"/>
    <xf numFmtId="0" fontId="0" fillId="3" borderId="28" pivotButton="0" quotePrefix="0" xfId="0"/>
    <xf numFmtId="0" fontId="0" fillId="3" borderId="29" pivotButton="0" quotePrefix="0" xfId="0"/>
    <xf numFmtId="0" fontId="7" fillId="0" borderId="16" applyAlignment="1" pivotButton="0" quotePrefix="0" xfId="0">
      <alignment horizontal="left" vertical="center" shrinkToFit="1"/>
    </xf>
    <xf numFmtId="0" fontId="0" fillId="0" borderId="14" pivotButton="0" quotePrefix="0" xfId="0"/>
    <xf numFmtId="0" fontId="0" fillId="0" borderId="17" pivotButton="0" quotePrefix="0" xfId="0"/>
    <xf numFmtId="0" fontId="0" fillId="0" borderId="36" pivotButton="0" quotePrefix="0" xfId="0"/>
    <xf numFmtId="3" fontId="7" fillId="0" borderId="33" pivotButton="0" quotePrefix="0" xfId="0"/>
    <xf numFmtId="3" fontId="7" fillId="0" borderId="37" pivotButton="0" quotePrefix="0" xfId="0"/>
    <xf numFmtId="0" fontId="7" fillId="0" borderId="31" applyAlignment="1" pivotButton="0" quotePrefix="0" xfId="0">
      <alignment horizontal="left" vertical="center" shrinkToFi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worksheet" Target="/xl/worksheets/sheet9.xml" Id="rId9" /><Relationship Type="http://schemas.openxmlformats.org/officeDocument/2006/relationships/styles" Target="styles.xml" Id="rId10" /><Relationship Type="http://schemas.openxmlformats.org/officeDocument/2006/relationships/theme" Target="theme/theme1.xml" Id="rId11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Relationships xmlns="http://schemas.openxmlformats.org/package/2006/relationships"><Relationship Type="http://schemas.openxmlformats.org/officeDocument/2006/relationships/hyperlink" Target="#&#19979;&#38306;&#24066;!A1" TargetMode="External" Id="rId1" /><Relationship Type="http://schemas.openxmlformats.org/officeDocument/2006/relationships/hyperlink" Target="#&#23431;&#37096;&#24066;&#12539;&#23665;&#38525;&#23567;&#37326;&#30000;&#24066;&#12539;&#23665;&#21475;&#24066;!A1" TargetMode="External" Id="rId2" /><Relationship Type="http://schemas.openxmlformats.org/officeDocument/2006/relationships/hyperlink" Target="#&#23431;&#37096;&#24066;&#12539;&#23665;&#38525;&#23567;&#37326;&#30000;&#24066;&#12539;&#23665;&#21475;&#24066;!A1" TargetMode="External" Id="rId3" /><Relationship Type="http://schemas.openxmlformats.org/officeDocument/2006/relationships/hyperlink" Target="#&#23431;&#37096;&#24066;&#12539;&#23665;&#38525;&#23567;&#37326;&#30000;&#24066;&#12539;&#23665;&#21475;&#24066;!A1" TargetMode="External" Id="rId4" /><Relationship Type="http://schemas.openxmlformats.org/officeDocument/2006/relationships/hyperlink" Target="#&#38450;&#24220;&#24066;&#12539;&#32654;&#31074;&#24066;&#12539;&#38263;&#38272;&#24066;!A1" TargetMode="External" Id="rId5" /><Relationship Type="http://schemas.openxmlformats.org/officeDocument/2006/relationships/hyperlink" Target="#&#38450;&#24220;&#24066;&#12539;&#32654;&#31074;&#24066;&#12539;&#38263;&#38272;&#24066;!A1" TargetMode="External" Id="rId6" /><Relationship Type="http://schemas.openxmlformats.org/officeDocument/2006/relationships/hyperlink" Target="#&#38450;&#24220;&#24066;&#12539;&#32654;&#31074;&#24066;&#12539;&#38263;&#38272;&#24066;!A1" TargetMode="External" Id="rId7" /><Relationship Type="http://schemas.openxmlformats.org/officeDocument/2006/relationships/hyperlink" Target="#&#33833;&#24066;&#12539;&#38463;&#27494;&#37089;&#12539;&#21608;&#21335;&#24066;&#12539;&#19979;&#26494;&#24066;!A1" TargetMode="External" Id="rId8" /><Relationship Type="http://schemas.openxmlformats.org/officeDocument/2006/relationships/hyperlink" Target="#&#33833;&#24066;&#12539;&#38463;&#27494;&#37089;&#12539;&#21608;&#21335;&#24066;&#12539;&#19979;&#26494;&#24066;!A1" TargetMode="External" Id="rId9" /><Relationship Type="http://schemas.openxmlformats.org/officeDocument/2006/relationships/hyperlink" Target="#&#33833;&#24066;&#12539;&#38463;&#27494;&#37089;&#12539;&#21608;&#21335;&#24066;&#12539;&#19979;&#26494;&#24066;!A1" TargetMode="External" Id="rId10" /><Relationship Type="http://schemas.openxmlformats.org/officeDocument/2006/relationships/hyperlink" Target="#&#33833;&#24066;&#12539;&#38463;&#27494;&#37089;&#12539;&#21608;&#21335;&#24066;&#12539;&#19979;&#26494;&#24066;!A1" TargetMode="External" Id="rId11" /><Relationship Type="http://schemas.openxmlformats.org/officeDocument/2006/relationships/hyperlink" Target="#&#20809;&#24066;&#12539;&#29066;&#27611;&#37089;&#12539;&#26611;&#20117;&#24066;&#12539;&#22823;&#23798;&#37089;!A1" TargetMode="External" Id="rId12" /><Relationship Type="http://schemas.openxmlformats.org/officeDocument/2006/relationships/hyperlink" Target="#&#20809;&#24066;&#12539;&#29066;&#27611;&#37089;&#12539;&#26611;&#20117;&#24066;&#12539;&#22823;&#23798;&#37089;!A1" TargetMode="External" Id="rId13" /><Relationship Type="http://schemas.openxmlformats.org/officeDocument/2006/relationships/hyperlink" Target="#&#20809;&#24066;&#12539;&#29066;&#27611;&#37089;&#12539;&#26611;&#20117;&#24066;&#12539;&#22823;&#23798;&#37089;!A1" TargetMode="External" Id="rId14" /><Relationship Type="http://schemas.openxmlformats.org/officeDocument/2006/relationships/hyperlink" Target="#&#20809;&#24066;&#12539;&#29066;&#27611;&#37089;&#12539;&#26611;&#20117;&#24066;&#12539;&#22823;&#23798;&#37089;!A1" TargetMode="External" Id="rId15" /><Relationship Type="http://schemas.openxmlformats.org/officeDocument/2006/relationships/hyperlink" Target="#&#23721;&#22269;&#24066;!A1" TargetMode="External" Id="rId16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E19"/>
  <sheetViews>
    <sheetView workbookViewId="0">
      <selection activeCell="A1" sqref="A1"/>
    </sheetView>
  </sheetViews>
  <sheetFormatPr baseColWidth="8" defaultRowHeight="15"/>
  <cols>
    <col width="21" customWidth="1" min="1" max="1"/>
    <col width="46" customWidth="1" min="2" max="2"/>
    <col width="21" customWidth="1" min="3" max="3"/>
    <col width="36" customWidth="1" min="4" max="4"/>
    <col width="26" customWidth="1" min="5" max="5"/>
  </cols>
  <sheetData>
    <row r="1" ht="36" customHeight="1">
      <c r="A1" s="1" t="inlineStr">
        <is>
          <t>申込情報入力欄</t>
        </is>
      </c>
      <c r="B1" s="2" t="n"/>
      <c r="C1" s="2" t="n"/>
      <c r="D1" s="3" t="n"/>
    </row>
    <row r="2" ht="20" customHeight="1"/>
    <row r="3" ht="36" customHeight="1">
      <c r="C3" s="4" t="inlineStr">
        <is>
          <t>総配布数</t>
        </is>
      </c>
      <c r="D3" s="5">
        <f>集計表!L8</f>
        <v/>
      </c>
    </row>
    <row r="4" ht="20" customHeight="1"/>
    <row r="5" ht="20" customHeight="1">
      <c r="A5" s="6" t="inlineStr">
        <is>
          <t>必須</t>
        </is>
      </c>
      <c r="B5" s="7" t="n"/>
      <c r="C5" s="7" t="n"/>
      <c r="D5" s="7" t="n"/>
    </row>
    <row r="6" ht="36" customHeight="1">
      <c r="A6" s="8" t="inlineStr">
        <is>
          <t>広告主</t>
        </is>
      </c>
      <c r="B6" s="9" t="n"/>
      <c r="C6" s="8" t="inlineStr">
        <is>
          <t>折込日</t>
        </is>
      </c>
      <c r="D6" s="10" t="n"/>
      <c r="E6" s="11" t="inlineStr">
        <is>
          <t>←「年/月/日」の形式で
入力してください。</t>
        </is>
      </c>
    </row>
    <row r="7" ht="36" customHeight="1">
      <c r="A7" s="12" t="inlineStr">
        <is>
          <t>チラシタイトル</t>
        </is>
      </c>
      <c r="B7" s="13" t="n"/>
      <c r="C7" s="12" t="inlineStr">
        <is>
          <t>チラシサイズ</t>
        </is>
      </c>
      <c r="D7" s="13" t="n"/>
      <c r="E7" s="11" t="inlineStr">
        <is>
          <t>←ドロップダウンから
サイズを選択してください。</t>
        </is>
      </c>
    </row>
    <row r="8" ht="20" customHeight="1"/>
    <row r="9" ht="20" customHeight="1">
      <c r="A9" s="14" t="inlineStr">
        <is>
          <t>任意</t>
        </is>
      </c>
      <c r="B9" s="7" t="n"/>
      <c r="C9" s="7" t="n"/>
      <c r="D9" s="7" t="n"/>
    </row>
    <row r="10" ht="36" customHeight="1">
      <c r="A10" s="8" t="inlineStr">
        <is>
          <t>担当者名</t>
        </is>
      </c>
      <c r="B10" s="9" t="n"/>
      <c r="C10" s="8" t="inlineStr">
        <is>
          <t>TEL</t>
        </is>
      </c>
      <c r="D10" s="15" t="n"/>
    </row>
    <row r="11" ht="36" customHeight="1">
      <c r="A11" s="16" t="inlineStr">
        <is>
          <t>請求先</t>
        </is>
      </c>
      <c r="B11" s="17" t="n"/>
      <c r="C11" s="16" t="inlineStr">
        <is>
          <t>連絡先（携帯）</t>
        </is>
      </c>
      <c r="D11" s="18" t="n"/>
    </row>
    <row r="12" ht="36" customHeight="1">
      <c r="A12" s="16" t="inlineStr">
        <is>
          <t>請求先住所</t>
        </is>
      </c>
      <c r="B12" s="17" t="n"/>
      <c r="C12" s="16" t="inlineStr">
        <is>
          <t>FAX</t>
        </is>
      </c>
      <c r="D12" s="18" t="n"/>
    </row>
    <row r="13" ht="36" customHeight="1">
      <c r="A13" s="12" t="inlineStr">
        <is>
          <t>印刷会社</t>
        </is>
      </c>
      <c r="B13" s="13" t="n"/>
      <c r="C13" s="12" t="inlineStr">
        <is>
          <t>全体配布コメント</t>
        </is>
      </c>
      <c r="D13" s="13" t="n"/>
      <c r="E13" s="11" t="inlineStr">
        <is>
          <t>←ドロップダウンから
コメントを選択してください。</t>
        </is>
      </c>
    </row>
    <row r="14" ht="20" customHeight="1"/>
    <row r="15" ht="36" customHeight="1">
      <c r="A15" s="19" t="inlineStr">
        <is>
          <t>備考</t>
        </is>
      </c>
      <c r="B15" s="7" t="n"/>
      <c r="C15" s="7" t="n"/>
      <c r="D15" s="7" t="n"/>
    </row>
    <row r="16" ht="36" customHeight="1">
      <c r="A16" s="20" t="n"/>
      <c r="B16" s="7" t="n"/>
      <c r="C16" s="7" t="n"/>
      <c r="D16" s="7" t="n"/>
    </row>
    <row r="17" ht="36" customHeight="1">
      <c r="A17" s="7" t="n"/>
      <c r="B17" s="7" t="n"/>
      <c r="C17" s="7" t="n"/>
      <c r="D17" s="7" t="n"/>
    </row>
    <row r="18" ht="36" customHeight="1">
      <c r="A18" s="7" t="n"/>
      <c r="B18" s="7" t="n"/>
      <c r="C18" s="7" t="n"/>
      <c r="D18" s="7" t="n"/>
    </row>
    <row r="19" ht="36" customHeight="1">
      <c r="D19" s="21" t="inlineStr">
        <is>
          <t>朝日オリコミ西部株式会社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5">
    <mergeCell ref="A1:D1"/>
    <mergeCell ref="A5:D5"/>
    <mergeCell ref="A9:D9"/>
    <mergeCell ref="A15:D15"/>
    <mergeCell ref="A16:D18"/>
  </mergeCells>
  <dataValidations count="3">
    <dataValidation sqref="D6" showErrorMessage="1" showInputMessage="1" allowBlank="0" type="date"/>
    <dataValidation sqref="D7" showErrorMessage="1" showInputMessage="1" allowBlank="1" type="list">
      <formula1>"Ａ１,Ａ２,Ａ３,Ａ４,Ａ５,Ｂ１,Ｂ２,Ｂ３,Ｂ４,Ｂ５,Ａ３厚,Ａ４厚,Ａ５厚,Ｂ３厚,Ｂ４厚,Ｂ５厚,Ａ３折,Ａ４折,Ａ５折,Ｂ３折,Ｂ４折,Ｂ５折"</formula1>
    </dataValidation>
    <dataValidation sqref="D13" showErrorMessage="1" showInputMessage="1" allowBlank="1" type="list">
      <formula1>"店寄りに折込下さい,店中心に折込下さい,会場寄りに折込下さい,会場中心に折込下さい,教室寄りに折込下さい,教室中心に折込下さい,住宅地に折込下さい,事務所・官庁街周辺・商店街を除く,できればこのチラシを親にして下さい,このチラシを親にして下さい ＊カラー面を表にして,このチラシを一番上にして下さい,親紙か一番上にして下さい"</formula1>
    </dataValidation>
  </dataValidations>
  <printOptions horizontalCentered="1"/>
  <pageMargins left="0.75" right="0.75" top="1" bottom="1" header="0.5" footer="0.5"/>
  <pageSetup orientation="landscape" fitToHeight="1" fitToWidth="1"/>
  <headerFooter>
    <oddHeader/>
    <oddFooter>&amp;CPage &amp;P / &amp;N</oddFooter>
    <evenHeader/>
    <evenFooter/>
    <firstHeader/>
    <firstFooter/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 fitToPage="1"/>
  </sheetPr>
  <dimension ref="A1:M28"/>
  <sheetViews>
    <sheetView zoomScale="90" workbookViewId="0">
      <pane xSplit="1" ySplit="11" topLeftCell="B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20" customWidth="1" min="1" max="1"/>
    <col width="10" customWidth="1" min="2" max="2"/>
    <col width="10" customWidth="1" min="3" max="3"/>
    <col width="10" customWidth="1" min="4" max="4"/>
    <col width="10" customWidth="1" min="5" max="5"/>
    <col width="10" customWidth="1" min="6" max="6"/>
    <col width="10" customWidth="1" min="7" max="7"/>
    <col width="10" customWidth="1" min="8" max="8"/>
    <col width="10" customWidth="1" min="9" max="9"/>
    <col width="10" customWidth="1" min="10" max="10"/>
    <col width="10" customWidth="1" min="11" max="11"/>
    <col width="10" customWidth="1" min="12" max="12"/>
    <col width="10" customWidth="1" min="13" max="13"/>
  </cols>
  <sheetData>
    <row r="1">
      <c r="M1" s="22" t="inlineStr">
        <is>
          <t>作成日：2024年08月27日</t>
        </is>
      </c>
    </row>
    <row r="2">
      <c r="A2" s="23" t="inlineStr">
        <is>
          <t>市区郡別配布明細書</t>
        </is>
      </c>
    </row>
    <row r="3">
      <c r="M3" s="22" t="inlineStr">
        <is>
          <t>朝日オリコミ西部株式会社</t>
        </is>
      </c>
    </row>
    <row r="4">
      <c r="M4" s="22" t="inlineStr">
        <is>
          <t>本社</t>
        </is>
      </c>
    </row>
    <row r="5">
      <c r="M5" s="22" t="inlineStr">
        <is>
          <t>TEL：092-526-1231　　FAX：092-524-5751</t>
        </is>
      </c>
    </row>
    <row r="7">
      <c r="A7" s="24">
        <f>IF(ISBLANK(申込情報入力!B6),"",申込情報入力!B6)</f>
        <v/>
      </c>
      <c r="B7" s="25" t="n"/>
      <c r="C7" s="25" t="n"/>
      <c r="D7" s="26">
        <f>IF(ISBLANK(申込情報入力!B7),"",申込情報入力!B7)</f>
        <v/>
      </c>
      <c r="E7" s="25" t="n"/>
      <c r="F7" s="25" t="n"/>
      <c r="G7" s="25" t="n"/>
      <c r="H7" s="27" t="inlineStr">
        <is>
          <t>折込日</t>
        </is>
      </c>
      <c r="I7" s="25" t="n"/>
      <c r="J7" s="27" t="inlineStr">
        <is>
          <t>サイズ</t>
        </is>
      </c>
      <c r="K7" s="25" t="n"/>
      <c r="L7" s="27" t="inlineStr">
        <is>
          <t>総配布数</t>
        </is>
      </c>
      <c r="M7" s="28" t="n"/>
    </row>
    <row r="8" ht="27" customHeight="1">
      <c r="A8" s="29" t="n"/>
      <c r="B8" s="30" t="n"/>
      <c r="C8" s="30" t="n"/>
      <c r="D8" s="30" t="n"/>
      <c r="E8" s="30" t="n"/>
      <c r="F8" s="30" t="n"/>
      <c r="G8" s="30" t="n"/>
      <c r="H8" s="31">
        <f>IF(ISBLANK(申込情報入力!D6),"",申込情報入力!D6)</f>
        <v/>
      </c>
      <c r="I8" s="30" t="n"/>
      <c r="J8" s="32">
        <f>IF(ISBLANK(申込情報入力!D7),"",申込情報入力!D7)</f>
        <v/>
      </c>
      <c r="K8" s="30" t="n"/>
      <c r="L8" s="33">
        <f>M28</f>
        <v/>
      </c>
      <c r="M8" s="34" t="n"/>
    </row>
    <row r="10" ht="21" customHeight="1">
      <c r="A10" s="35" t="n"/>
      <c r="B10" s="36" t="inlineStr">
        <is>
          <t>朝日新聞</t>
        </is>
      </c>
      <c r="C10" s="37" t="n"/>
      <c r="D10" s="36" t="inlineStr">
        <is>
          <t>読売新聞</t>
        </is>
      </c>
      <c r="E10" s="37" t="n"/>
      <c r="F10" s="36" t="inlineStr">
        <is>
          <t>毎日新聞</t>
        </is>
      </c>
      <c r="G10" s="37" t="n"/>
      <c r="H10" s="36" t="inlineStr">
        <is>
          <t>中国新聞</t>
        </is>
      </c>
      <c r="I10" s="37" t="n"/>
      <c r="J10" s="36" t="inlineStr">
        <is>
          <t>山口新聞</t>
        </is>
      </c>
      <c r="K10" s="37" t="n"/>
      <c r="L10" s="36" t="inlineStr">
        <is>
          <t>媒体計</t>
        </is>
      </c>
      <c r="M10" s="37" t="n"/>
    </row>
    <row r="11" ht="21" customHeight="1">
      <c r="A11" s="38" t="n"/>
      <c r="B11" s="39" t="inlineStr">
        <is>
          <t>折込部数</t>
        </is>
      </c>
      <c r="C11" s="40" t="inlineStr">
        <is>
          <t>配布数</t>
        </is>
      </c>
      <c r="D11" s="39" t="inlineStr">
        <is>
          <t>折込部数</t>
        </is>
      </c>
      <c r="E11" s="40" t="inlineStr">
        <is>
          <t>配布数</t>
        </is>
      </c>
      <c r="F11" s="39" t="inlineStr">
        <is>
          <t>折込部数</t>
        </is>
      </c>
      <c r="G11" s="40" t="inlineStr">
        <is>
          <t>配布数</t>
        </is>
      </c>
      <c r="H11" s="39" t="inlineStr">
        <is>
          <t>折込部数</t>
        </is>
      </c>
      <c r="I11" s="40" t="inlineStr">
        <is>
          <t>配布数</t>
        </is>
      </c>
      <c r="J11" s="39" t="inlineStr">
        <is>
          <t>折込部数</t>
        </is>
      </c>
      <c r="K11" s="40" t="inlineStr">
        <is>
          <t>配布数</t>
        </is>
      </c>
      <c r="L11" s="39" t="inlineStr">
        <is>
          <t>折込部数</t>
        </is>
      </c>
      <c r="M11" s="40" t="inlineStr">
        <is>
          <t>配布数</t>
        </is>
      </c>
    </row>
    <row r="12" ht="21" customHeight="1">
      <c r="A12" s="41" t="inlineStr">
        <is>
          <t>下関市</t>
        </is>
      </c>
      <c r="B12" s="42" t="n">
        <v>15640</v>
      </c>
      <c r="C12" s="43">
        <f>下関市!F30</f>
        <v/>
      </c>
      <c r="D12" s="42" t="n">
        <v>15710</v>
      </c>
      <c r="E12" s="43">
        <f>下関市!I30</f>
        <v/>
      </c>
      <c r="F12" s="42" t="n">
        <v>15510</v>
      </c>
      <c r="G12" s="43">
        <f>下関市!L30</f>
        <v/>
      </c>
      <c r="H12" s="42" t="n"/>
      <c r="I12" s="43" t="n"/>
      <c r="J12" s="42" t="n">
        <v>6340</v>
      </c>
      <c r="K12" s="43">
        <f>下関市!R30</f>
        <v/>
      </c>
      <c r="L12" s="42" t="n">
        <v>53200</v>
      </c>
      <c r="M12" s="43">
        <f>SUM(C12,E12,G12,I12,K12)</f>
        <v/>
      </c>
    </row>
    <row r="13" ht="21" customHeight="1">
      <c r="A13" s="41" t="inlineStr">
        <is>
          <t>宇部市</t>
        </is>
      </c>
      <c r="B13" s="42" t="n">
        <v>11110</v>
      </c>
      <c r="C13" s="43">
        <f>宇部市・山陽小野田市・山口市!F23</f>
        <v/>
      </c>
      <c r="D13" s="42" t="n">
        <v>15680</v>
      </c>
      <c r="E13" s="43">
        <f>宇部市・山陽小野田市・山口市!I23</f>
        <v/>
      </c>
      <c r="F13" s="42" t="n">
        <v>6900</v>
      </c>
      <c r="G13" s="43">
        <f>宇部市・山陽小野田市・山口市!L23</f>
        <v/>
      </c>
      <c r="H13" s="42" t="n"/>
      <c r="I13" s="43" t="n"/>
      <c r="J13" s="42" t="n"/>
      <c r="K13" s="43" t="n"/>
      <c r="L13" s="42" t="n">
        <v>33690</v>
      </c>
      <c r="M13" s="43">
        <f>SUM(C13,E13,G13,I13,K13)</f>
        <v/>
      </c>
    </row>
    <row r="14" ht="21" customHeight="1">
      <c r="A14" s="41" t="inlineStr">
        <is>
          <t>山陽小野田市</t>
        </is>
      </c>
      <c r="B14" s="42" t="n">
        <v>1960</v>
      </c>
      <c r="C14" s="43">
        <f>宇部市・山陽小野田市・山口市!F29</f>
        <v/>
      </c>
      <c r="D14" s="42" t="n">
        <v>8250</v>
      </c>
      <c r="E14" s="43">
        <f>宇部市・山陽小野田市・山口市!I29</f>
        <v/>
      </c>
      <c r="F14" s="42" t="n">
        <v>1920</v>
      </c>
      <c r="G14" s="43">
        <f>宇部市・山陽小野田市・山口市!L29</f>
        <v/>
      </c>
      <c r="H14" s="42" t="n"/>
      <c r="I14" s="43" t="n"/>
      <c r="J14" s="42" t="n"/>
      <c r="K14" s="43" t="n"/>
      <c r="L14" s="42" t="n">
        <v>12130</v>
      </c>
      <c r="M14" s="43">
        <f>SUM(C14,E14,G14,I14,K14)</f>
        <v/>
      </c>
    </row>
    <row r="15" ht="21" customHeight="1">
      <c r="A15" s="41" t="inlineStr">
        <is>
          <t>山口市</t>
        </is>
      </c>
      <c r="B15" s="42" t="n">
        <v>15880</v>
      </c>
      <c r="C15" s="43">
        <f>宇部市・山陽小野田市・山口市!F46</f>
        <v/>
      </c>
      <c r="D15" s="42" t="n">
        <v>13600</v>
      </c>
      <c r="E15" s="43">
        <f>宇部市・山陽小野田市・山口市!I46</f>
        <v/>
      </c>
      <c r="F15" s="42" t="n">
        <v>9670</v>
      </c>
      <c r="G15" s="43">
        <f>宇部市・山陽小野田市・山口市!L46</f>
        <v/>
      </c>
      <c r="H15" s="42" t="n"/>
      <c r="I15" s="43" t="n"/>
      <c r="J15" s="42" t="n"/>
      <c r="K15" s="43" t="n"/>
      <c r="L15" s="42" t="n">
        <v>39150</v>
      </c>
      <c r="M15" s="43">
        <f>SUM(C15,E15,G15,I15,K15)</f>
        <v/>
      </c>
    </row>
    <row r="16" ht="21" customHeight="1">
      <c r="A16" s="41" t="inlineStr">
        <is>
          <t>防府市</t>
        </is>
      </c>
      <c r="B16" s="42" t="n">
        <v>8570</v>
      </c>
      <c r="C16" s="43">
        <f>防府市・美祢市・長門市!F19</f>
        <v/>
      </c>
      <c r="D16" s="42" t="n">
        <v>8910</v>
      </c>
      <c r="E16" s="43">
        <f>防府市・美祢市・長門市!I19</f>
        <v/>
      </c>
      <c r="F16" s="42" t="n">
        <v>3490</v>
      </c>
      <c r="G16" s="43">
        <f>防府市・美祢市・長門市!L19</f>
        <v/>
      </c>
      <c r="H16" s="42" t="n"/>
      <c r="I16" s="43" t="n"/>
      <c r="J16" s="42" t="n"/>
      <c r="K16" s="43" t="n"/>
      <c r="L16" s="42" t="n">
        <v>20970</v>
      </c>
      <c r="M16" s="43">
        <f>SUM(C16,E16,G16,I16,K16)</f>
        <v/>
      </c>
    </row>
    <row r="17" ht="21" customHeight="1">
      <c r="A17" s="41" t="inlineStr">
        <is>
          <t>美祢市</t>
        </is>
      </c>
      <c r="B17" s="42" t="n">
        <v>1130</v>
      </c>
      <c r="C17" s="43">
        <f>防府市・美祢市・長門市!F26</f>
        <v/>
      </c>
      <c r="D17" s="42" t="n">
        <v>1710</v>
      </c>
      <c r="E17" s="43">
        <f>防府市・美祢市・長門市!I26</f>
        <v/>
      </c>
      <c r="F17" s="42" t="n">
        <v>900</v>
      </c>
      <c r="G17" s="43">
        <f>防府市・美祢市・長門市!L26</f>
        <v/>
      </c>
      <c r="H17" s="42" t="n"/>
      <c r="I17" s="43" t="n"/>
      <c r="J17" s="42" t="n">
        <v>1030</v>
      </c>
      <c r="K17" s="43">
        <f>防府市・美祢市・長門市!R26</f>
        <v/>
      </c>
      <c r="L17" s="42" t="n">
        <v>4770</v>
      </c>
      <c r="M17" s="43">
        <f>SUM(C17,E17,G17,I17,K17)</f>
        <v/>
      </c>
    </row>
    <row r="18" ht="21" customHeight="1">
      <c r="A18" s="41" t="inlineStr">
        <is>
          <t>長門市</t>
        </is>
      </c>
      <c r="B18" s="42" t="n">
        <v>2570</v>
      </c>
      <c r="C18" s="43">
        <f>防府市・美祢市・長門市!F32</f>
        <v/>
      </c>
      <c r="D18" s="42" t="n">
        <v>880</v>
      </c>
      <c r="E18" s="43">
        <f>防府市・美祢市・長門市!I32</f>
        <v/>
      </c>
      <c r="F18" s="42" t="n">
        <v>2870</v>
      </c>
      <c r="G18" s="43">
        <f>防府市・美祢市・長門市!L32</f>
        <v/>
      </c>
      <c r="H18" s="42" t="n"/>
      <c r="I18" s="43" t="n"/>
      <c r="J18" s="42" t="n">
        <v>1100</v>
      </c>
      <c r="K18" s="43">
        <f>防府市・美祢市・長門市!R32</f>
        <v/>
      </c>
      <c r="L18" s="42" t="n">
        <v>7420</v>
      </c>
      <c r="M18" s="43">
        <f>SUM(C18,E18,G18,I18,K18)</f>
        <v/>
      </c>
    </row>
    <row r="19" ht="21" customHeight="1">
      <c r="A19" s="41" t="inlineStr">
        <is>
          <t>萩市</t>
        </is>
      </c>
      <c r="B19" s="42" t="n">
        <v>3360</v>
      </c>
      <c r="C19" s="43">
        <f>萩市・阿武郡・周南市・下松市!F25</f>
        <v/>
      </c>
      <c r="D19" s="42" t="n">
        <v>3560</v>
      </c>
      <c r="E19" s="43">
        <f>萩市・阿武郡・周南市・下松市!I25</f>
        <v/>
      </c>
      <c r="F19" s="42" t="n">
        <v>1450</v>
      </c>
      <c r="G19" s="43">
        <f>萩市・阿武郡・周南市・下松市!L25</f>
        <v/>
      </c>
      <c r="H19" s="42" t="n"/>
      <c r="I19" s="43" t="n"/>
      <c r="J19" s="42" t="n">
        <v>1530</v>
      </c>
      <c r="K19" s="43">
        <f>萩市・阿武郡・周南市・下松市!R25</f>
        <v/>
      </c>
      <c r="L19" s="42" t="n">
        <v>9900</v>
      </c>
      <c r="M19" s="43">
        <f>SUM(C19,E19,G19,I19,K19)</f>
        <v/>
      </c>
    </row>
    <row r="20" ht="21" customHeight="1">
      <c r="A20" s="41" t="inlineStr">
        <is>
          <t>阿武郡</t>
        </is>
      </c>
      <c r="B20" s="42" t="n">
        <v>430</v>
      </c>
      <c r="C20" s="43">
        <f>萩市・阿武郡・周南市・下松市!F29</f>
        <v/>
      </c>
      <c r="D20" s="42" t="n"/>
      <c r="E20" s="43" t="n"/>
      <c r="F20" s="42" t="n"/>
      <c r="G20" s="43" t="n"/>
      <c r="H20" s="42" t="n"/>
      <c r="I20" s="43" t="n"/>
      <c r="J20" s="42" t="n">
        <v>270</v>
      </c>
      <c r="K20" s="43">
        <f>萩市・阿武郡・周南市・下松市!R29</f>
        <v/>
      </c>
      <c r="L20" s="42" t="n">
        <v>700</v>
      </c>
      <c r="M20" s="43">
        <f>SUM(C20,E20,G20,I20,K20)</f>
        <v/>
      </c>
    </row>
    <row r="21" ht="21" customHeight="1">
      <c r="A21" s="41" t="inlineStr">
        <is>
          <t>周南市</t>
        </is>
      </c>
      <c r="B21" s="42" t="n">
        <v>16010</v>
      </c>
      <c r="C21" s="43">
        <f>萩市・阿武郡・周南市・下松市!F42</f>
        <v/>
      </c>
      <c r="D21" s="42" t="n">
        <v>11470</v>
      </c>
      <c r="E21" s="43">
        <f>萩市・阿武郡・周南市・下松市!I42</f>
        <v/>
      </c>
      <c r="F21" s="42" t="n">
        <v>3310</v>
      </c>
      <c r="G21" s="43">
        <f>萩市・阿武郡・周南市・下松市!L42</f>
        <v/>
      </c>
      <c r="H21" s="42" t="n"/>
      <c r="I21" s="43" t="n"/>
      <c r="J21" s="42" t="n"/>
      <c r="K21" s="43" t="n"/>
      <c r="L21" s="42" t="n">
        <v>30790</v>
      </c>
      <c r="M21" s="43">
        <f>SUM(C21,E21,G21,I21,K21)</f>
        <v/>
      </c>
    </row>
    <row r="22" ht="21" customHeight="1">
      <c r="A22" s="41" t="inlineStr">
        <is>
          <t>下松市</t>
        </is>
      </c>
      <c r="B22" s="42" t="n">
        <v>4580</v>
      </c>
      <c r="C22" s="43">
        <f>萩市・阿武郡・周南市・下松市!F47</f>
        <v/>
      </c>
      <c r="D22" s="42" t="n">
        <v>5530</v>
      </c>
      <c r="E22" s="43">
        <f>萩市・阿武郡・周南市・下松市!I47</f>
        <v/>
      </c>
      <c r="F22" s="42" t="n">
        <v>1160</v>
      </c>
      <c r="G22" s="43">
        <f>萩市・阿武郡・周南市・下松市!L47</f>
        <v/>
      </c>
      <c r="H22" s="42" t="n"/>
      <c r="I22" s="43" t="n"/>
      <c r="J22" s="42" t="n"/>
      <c r="K22" s="43" t="n"/>
      <c r="L22" s="42" t="n">
        <v>11270</v>
      </c>
      <c r="M22" s="43">
        <f>SUM(C22,E22,G22,I22,K22)</f>
        <v/>
      </c>
    </row>
    <row r="23" ht="21" customHeight="1">
      <c r="A23" s="41" t="inlineStr">
        <is>
          <t>光市</t>
        </is>
      </c>
      <c r="B23" s="42" t="n">
        <v>4580</v>
      </c>
      <c r="C23" s="43">
        <f>光市・熊毛郡・柳井市・大島郡!F16</f>
        <v/>
      </c>
      <c r="D23" s="42" t="n">
        <v>3310</v>
      </c>
      <c r="E23" s="43">
        <f>光市・熊毛郡・柳井市・大島郡!I16</f>
        <v/>
      </c>
      <c r="F23" s="42" t="n">
        <v>2000</v>
      </c>
      <c r="G23" s="43">
        <f>光市・熊毛郡・柳井市・大島郡!L16</f>
        <v/>
      </c>
      <c r="H23" s="42" t="n">
        <v>1390</v>
      </c>
      <c r="I23" s="43">
        <f>光市・熊毛郡・柳井市・大島郡!O16</f>
        <v/>
      </c>
      <c r="J23" s="42" t="n"/>
      <c r="K23" s="43" t="n"/>
      <c r="L23" s="42" t="n">
        <v>11280</v>
      </c>
      <c r="M23" s="43">
        <f>SUM(C23,E23,G23,I23,K23)</f>
        <v/>
      </c>
    </row>
    <row r="24" ht="21" customHeight="1">
      <c r="A24" s="41" t="inlineStr">
        <is>
          <t>熊毛郡</t>
        </is>
      </c>
      <c r="B24" s="42" t="n">
        <v>2910</v>
      </c>
      <c r="C24" s="43">
        <f>光市・熊毛郡・柳井市・大島郡!F19</f>
        <v/>
      </c>
      <c r="D24" s="42" t="n">
        <v>970</v>
      </c>
      <c r="E24" s="43">
        <f>光市・熊毛郡・柳井市・大島郡!I19</f>
        <v/>
      </c>
      <c r="F24" s="42" t="n"/>
      <c r="G24" s="43" t="n"/>
      <c r="H24" s="42" t="n">
        <v>2420</v>
      </c>
      <c r="I24" s="43">
        <f>光市・熊毛郡・柳井市・大島郡!O19</f>
        <v/>
      </c>
      <c r="J24" s="42" t="n"/>
      <c r="K24" s="43" t="n"/>
      <c r="L24" s="42" t="n">
        <v>6300</v>
      </c>
      <c r="M24" s="43">
        <f>SUM(C24,E24,G24,I24,K24)</f>
        <v/>
      </c>
    </row>
    <row r="25" ht="21" customHeight="1">
      <c r="A25" s="41" t="inlineStr">
        <is>
          <t>柳井市</t>
        </is>
      </c>
      <c r="B25" s="42" t="n">
        <v>860</v>
      </c>
      <c r="C25" s="43">
        <f>光市・熊毛郡・柳井市・大島郡!F23</f>
        <v/>
      </c>
      <c r="D25" s="42" t="n">
        <v>2560</v>
      </c>
      <c r="E25" s="43">
        <f>光市・熊毛郡・柳井市・大島郡!I23</f>
        <v/>
      </c>
      <c r="F25" s="42" t="n"/>
      <c r="G25" s="43" t="n"/>
      <c r="H25" s="42" t="n">
        <v>3860</v>
      </c>
      <c r="I25" s="43">
        <f>光市・熊毛郡・柳井市・大島郡!O23</f>
        <v/>
      </c>
      <c r="J25" s="42" t="n"/>
      <c r="K25" s="43" t="n"/>
      <c r="L25" s="42" t="n">
        <v>7280</v>
      </c>
      <c r="M25" s="43">
        <f>SUM(C25,E25,G25,I25,K25)</f>
        <v/>
      </c>
    </row>
    <row r="26" ht="21" customHeight="1">
      <c r="A26" s="41" t="inlineStr">
        <is>
          <t>大島郡</t>
        </is>
      </c>
      <c r="B26" s="42" t="n">
        <v>210</v>
      </c>
      <c r="C26" s="43">
        <f>光市・熊毛郡・柳井市・大島郡!F38</f>
        <v/>
      </c>
      <c r="D26" s="42" t="n">
        <v>110</v>
      </c>
      <c r="E26" s="43">
        <f>光市・熊毛郡・柳井市・大島郡!I38</f>
        <v/>
      </c>
      <c r="F26" s="42" t="n">
        <v>10</v>
      </c>
      <c r="G26" s="43">
        <f>光市・熊毛郡・柳井市・大島郡!L38</f>
        <v/>
      </c>
      <c r="H26" s="42" t="n">
        <v>3320</v>
      </c>
      <c r="I26" s="43">
        <f>光市・熊毛郡・柳井市・大島郡!O38</f>
        <v/>
      </c>
      <c r="J26" s="42" t="n"/>
      <c r="K26" s="43" t="n"/>
      <c r="L26" s="42" t="n">
        <v>3650</v>
      </c>
      <c r="M26" s="43">
        <f>SUM(C26,E26,G26,I26,K26)</f>
        <v/>
      </c>
    </row>
    <row r="27" ht="21" customHeight="1">
      <c r="A27" s="41" t="inlineStr">
        <is>
          <t>岩国市</t>
        </is>
      </c>
      <c r="B27" s="42" t="n"/>
      <c r="C27" s="43" t="n"/>
      <c r="D27" s="42" t="n">
        <v>7060</v>
      </c>
      <c r="E27" s="43">
        <f>岩国市!I30</f>
        <v/>
      </c>
      <c r="F27" s="42" t="n"/>
      <c r="G27" s="43" t="n"/>
      <c r="H27" s="42" t="n">
        <v>25850</v>
      </c>
      <c r="I27" s="43">
        <f>岩国市!O30</f>
        <v/>
      </c>
      <c r="J27" s="42" t="n"/>
      <c r="K27" s="43" t="n"/>
      <c r="L27" s="42" t="n">
        <v>32910</v>
      </c>
      <c r="M27" s="43">
        <f>SUM(C27,E27,G27,I27,K27)</f>
        <v/>
      </c>
    </row>
    <row r="28" ht="21" customHeight="1">
      <c r="A28" s="44" t="inlineStr">
        <is>
          <t>地区計</t>
        </is>
      </c>
      <c r="B28" s="45" t="n">
        <v>89800</v>
      </c>
      <c r="C28" s="46">
        <f>SUM(C10:C27)</f>
        <v/>
      </c>
      <c r="D28" s="45" t="n">
        <v>99310</v>
      </c>
      <c r="E28" s="46">
        <f>SUM(E10:E27)</f>
        <v/>
      </c>
      <c r="F28" s="45" t="n">
        <v>49190</v>
      </c>
      <c r="G28" s="46">
        <f>SUM(G10:G27)</f>
        <v/>
      </c>
      <c r="H28" s="45" t="n">
        <v>36840</v>
      </c>
      <c r="I28" s="46">
        <f>SUM(I10:I27)</f>
        <v/>
      </c>
      <c r="J28" s="45" t="n">
        <v>10270</v>
      </c>
      <c r="K28" s="46">
        <f>SUM(K10:K27)</f>
        <v/>
      </c>
      <c r="L28" s="45" t="n">
        <v>285410</v>
      </c>
      <c r="M28" s="46">
        <f>SUM(M10:M27)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5">
    <mergeCell ref="A2:M2"/>
    <mergeCell ref="L7:M7"/>
    <mergeCell ref="L8:M8"/>
    <mergeCell ref="J7:K7"/>
    <mergeCell ref="J8:K8"/>
    <mergeCell ref="H7:I7"/>
    <mergeCell ref="H8:I8"/>
    <mergeCell ref="A7:C8"/>
    <mergeCell ref="D7:G8"/>
    <mergeCell ref="B10:C10"/>
    <mergeCell ref="D10:E10"/>
    <mergeCell ref="F10:G10"/>
    <mergeCell ref="H10:I10"/>
    <mergeCell ref="J10:K10"/>
    <mergeCell ref="L10:M10"/>
  </mergeCells>
  <hyperlinks>
    <hyperlink ref="A12" r:id="rId1"/>
    <hyperlink ref="A13" r:id="rId2"/>
    <hyperlink ref="A14" r:id="rId3"/>
    <hyperlink ref="A15" r:id="rId4"/>
    <hyperlink ref="A16" r:id="rId5"/>
    <hyperlink ref="A17" r:id="rId6"/>
    <hyperlink ref="A18" r:id="rId7"/>
    <hyperlink ref="A19" r:id="rId8"/>
    <hyperlink ref="A20" r:id="rId9"/>
    <hyperlink ref="A21" r:id="rId10"/>
    <hyperlink ref="A22" r:id="rId11"/>
    <hyperlink ref="A23" r:id="rId12"/>
    <hyperlink ref="A24" r:id="rId13"/>
    <hyperlink ref="A25" r:id="rId14"/>
    <hyperlink ref="A26" r:id="rId15"/>
    <hyperlink ref="A27" r:id="rId16"/>
  </hyperlink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 fitToPage="1"/>
  </sheetPr>
  <dimension ref="A1:U31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作成日：2024年08月27日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集計表!L8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朝日新聞</t>
        </is>
      </c>
      <c r="E10" s="59" t="n"/>
      <c r="F10" s="37" t="n"/>
      <c r="G10" s="60" t="inlineStr">
        <is>
          <t>読売新聞</t>
        </is>
      </c>
      <c r="H10" s="59" t="n"/>
      <c r="I10" s="37" t="n"/>
      <c r="J10" s="60" t="inlineStr">
        <is>
          <t>毎日新聞</t>
        </is>
      </c>
      <c r="K10" s="59" t="n"/>
      <c r="L10" s="37" t="n"/>
      <c r="M10" s="60" t="inlineStr">
        <is>
          <t>中国新聞</t>
        </is>
      </c>
      <c r="N10" s="59" t="n"/>
      <c r="O10" s="37" t="n"/>
      <c r="P10" s="60" t="inlineStr">
        <is>
          <t>山口新聞</t>
        </is>
      </c>
      <c r="Q10" s="59" t="n"/>
      <c r="R10" s="37" t="n"/>
      <c r="S10" s="60" t="n"/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下関市</t>
        </is>
      </c>
      <c r="B12" s="67" t="n"/>
      <c r="C12" s="68" t="n"/>
      <c r="D12" s="69" t="inlineStr">
        <is>
          <t>下関西部G</t>
        </is>
      </c>
      <c r="E12" s="70" t="n">
        <v>2080</v>
      </c>
      <c r="F12" s="71" t="n"/>
      <c r="G12" s="69" t="inlineStr">
        <is>
          <t>下関西部G</t>
        </is>
      </c>
      <c r="H12" s="70" t="n">
        <v>1120</v>
      </c>
      <c r="I12" s="71" t="n"/>
      <c r="J12" s="69" t="inlineStr">
        <is>
          <t>上田中G</t>
        </is>
      </c>
      <c r="K12" s="70" t="n">
        <v>1610</v>
      </c>
      <c r="L12" s="71" t="n"/>
      <c r="M12" s="72" t="n"/>
      <c r="N12" s="73" t="n"/>
      <c r="O12" s="74" t="n"/>
      <c r="P12" s="69" t="inlineStr">
        <is>
          <t>A下関西部</t>
        </is>
      </c>
      <c r="Q12" s="70" t="n">
        <v>730</v>
      </c>
      <c r="R12" s="71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新椋野G</t>
        </is>
      </c>
      <c r="E13" s="70" t="n">
        <v>2220</v>
      </c>
      <c r="F13" s="71" t="n"/>
      <c r="G13" s="69" t="inlineStr">
        <is>
          <t>下関東部G</t>
        </is>
      </c>
      <c r="H13" s="70" t="n">
        <v>1170</v>
      </c>
      <c r="I13" s="71" t="n"/>
      <c r="J13" s="69" t="inlineStr">
        <is>
          <t>下関西部G</t>
        </is>
      </c>
      <c r="K13" s="70" t="n">
        <v>800</v>
      </c>
      <c r="L13" s="71" t="n"/>
      <c r="M13" s="72" t="n"/>
      <c r="N13" s="73" t="n"/>
      <c r="O13" s="74" t="n"/>
      <c r="P13" s="69" t="inlineStr">
        <is>
          <t>A新椋野</t>
        </is>
      </c>
      <c r="Q13" s="70" t="n">
        <v>610</v>
      </c>
      <c r="R13" s="71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新下関G</t>
        </is>
      </c>
      <c r="E14" s="70" t="n">
        <v>2080</v>
      </c>
      <c r="F14" s="71" t="n"/>
      <c r="G14" s="69" t="inlineStr">
        <is>
          <t>上田中</t>
        </is>
      </c>
      <c r="H14" s="70" t="n">
        <v>300</v>
      </c>
      <c r="I14" s="71" t="n"/>
      <c r="J14" s="69" t="inlineStr">
        <is>
          <t>唐戸G</t>
        </is>
      </c>
      <c r="K14" s="70" t="n">
        <v>760</v>
      </c>
      <c r="L14" s="71" t="n"/>
      <c r="M14" s="72" t="n"/>
      <c r="N14" s="73" t="n"/>
      <c r="O14" s="74" t="n"/>
      <c r="P14" s="69" t="inlineStr">
        <is>
          <t>A新下関</t>
        </is>
      </c>
      <c r="Q14" s="70" t="n">
        <v>500</v>
      </c>
      <c r="R14" s="71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綾羅木G</t>
        </is>
      </c>
      <c r="E15" s="70" t="n">
        <v>2550</v>
      </c>
      <c r="F15" s="71" t="n"/>
      <c r="G15" s="69" t="inlineStr">
        <is>
          <t>武久G</t>
        </is>
      </c>
      <c r="H15" s="70" t="n">
        <v>1370</v>
      </c>
      <c r="I15" s="71" t="n"/>
      <c r="J15" s="69" t="inlineStr">
        <is>
          <t>幡生G</t>
        </is>
      </c>
      <c r="K15" s="70" t="n">
        <v>1130</v>
      </c>
      <c r="L15" s="71" t="n"/>
      <c r="M15" s="72" t="n"/>
      <c r="N15" s="73" t="n"/>
      <c r="O15" s="74" t="n"/>
      <c r="P15" s="69" t="inlineStr">
        <is>
          <t>A綾羅木</t>
        </is>
      </c>
      <c r="Q15" s="70" t="n">
        <v>520</v>
      </c>
      <c r="R15" s="71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安岡</t>
        </is>
      </c>
      <c r="E16" s="70" t="n">
        <v>500</v>
      </c>
      <c r="F16" s="71" t="n"/>
      <c r="G16" s="69" t="inlineStr">
        <is>
          <t>一の宮</t>
        </is>
      </c>
      <c r="H16" s="70" t="n">
        <v>1100</v>
      </c>
      <c r="I16" s="71" t="n"/>
      <c r="J16" s="69" t="inlineStr">
        <is>
          <t>山の田G</t>
        </is>
      </c>
      <c r="K16" s="70" t="n">
        <v>1540</v>
      </c>
      <c r="L16" s="71" t="n"/>
      <c r="M16" s="72" t="n"/>
      <c r="N16" s="73" t="n"/>
      <c r="O16" s="74" t="n"/>
      <c r="P16" s="69" t="inlineStr">
        <is>
          <t>Y姫の水</t>
        </is>
      </c>
      <c r="Q16" s="70" t="n">
        <v>180</v>
      </c>
      <c r="R16" s="71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吉見</t>
        </is>
      </c>
      <c r="E17" s="70" t="n">
        <v>230</v>
      </c>
      <c r="F17" s="71" t="n"/>
      <c r="G17" s="69" t="inlineStr">
        <is>
          <t>綾羅木</t>
        </is>
      </c>
      <c r="H17" s="70" t="n">
        <v>490</v>
      </c>
      <c r="I17" s="71" t="n"/>
      <c r="J17" s="69" t="inlineStr">
        <is>
          <t>新下関G</t>
        </is>
      </c>
      <c r="K17" s="70" t="n">
        <v>1340</v>
      </c>
      <c r="L17" s="71" t="n"/>
      <c r="M17" s="72" t="n"/>
      <c r="N17" s="73" t="n"/>
      <c r="O17" s="74" t="n"/>
      <c r="P17" s="69" t="inlineStr">
        <is>
          <t>Y彦島</t>
        </is>
      </c>
      <c r="Q17" s="70" t="n">
        <v>230</v>
      </c>
      <c r="R17" s="71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長府G</t>
        </is>
      </c>
      <c r="E18" s="70" t="n">
        <v>1760</v>
      </c>
      <c r="F18" s="71" t="n"/>
      <c r="G18" s="69" t="inlineStr">
        <is>
          <t>安岡</t>
        </is>
      </c>
      <c r="H18" s="70" t="n">
        <v>960</v>
      </c>
      <c r="I18" s="71" t="n"/>
      <c r="J18" s="69" t="inlineStr">
        <is>
          <t>綾羅木G</t>
        </is>
      </c>
      <c r="K18" s="70" t="n">
        <v>610</v>
      </c>
      <c r="L18" s="71" t="n"/>
      <c r="M18" s="72" t="n"/>
      <c r="N18" s="73" t="n"/>
      <c r="O18" s="74" t="n"/>
      <c r="P18" s="69" t="inlineStr">
        <is>
          <t>A安岡</t>
        </is>
      </c>
      <c r="Q18" s="70" t="n">
        <v>240</v>
      </c>
      <c r="R18" s="71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王司G</t>
        </is>
      </c>
      <c r="E19" s="70" t="n">
        <v>1940</v>
      </c>
      <c r="F19" s="71" t="n"/>
      <c r="G19" s="69" t="inlineStr">
        <is>
          <t>吉見</t>
        </is>
      </c>
      <c r="H19" s="70" t="n">
        <v>300</v>
      </c>
      <c r="I19" s="71" t="n"/>
      <c r="J19" s="69" t="inlineStr">
        <is>
          <t>川中G</t>
        </is>
      </c>
      <c r="K19" s="70" t="n">
        <v>1280</v>
      </c>
      <c r="L19" s="71" t="n"/>
      <c r="M19" s="72" t="n"/>
      <c r="N19" s="73" t="n"/>
      <c r="O19" s="74" t="n"/>
      <c r="P19" s="69" t="inlineStr">
        <is>
          <t>A吉見</t>
        </is>
      </c>
      <c r="Q19" s="70" t="n">
        <v>140</v>
      </c>
      <c r="R19" s="71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菊川G</t>
        </is>
      </c>
      <c r="E20" s="70" t="n">
        <v>1190</v>
      </c>
      <c r="F20" s="71" t="n"/>
      <c r="G20" s="69" t="inlineStr">
        <is>
          <t>姫の水G</t>
        </is>
      </c>
      <c r="H20" s="70" t="n">
        <v>1860</v>
      </c>
      <c r="I20" s="71" t="n"/>
      <c r="J20" s="69" t="inlineStr">
        <is>
          <t>安岡G</t>
        </is>
      </c>
      <c r="K20" s="70" t="n">
        <v>660</v>
      </c>
      <c r="L20" s="71" t="n"/>
      <c r="M20" s="72" t="n"/>
      <c r="N20" s="73" t="n"/>
      <c r="O20" s="74" t="n"/>
      <c r="P20" s="69" t="inlineStr">
        <is>
          <t>A長府</t>
        </is>
      </c>
      <c r="Q20" s="70" t="n">
        <v>530</v>
      </c>
      <c r="R20" s="71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豊北G</t>
        </is>
      </c>
      <c r="E21" s="70" t="n">
        <v>830</v>
      </c>
      <c r="F21" s="71" t="n"/>
      <c r="G21" s="69" t="inlineStr">
        <is>
          <t>彦島G</t>
        </is>
      </c>
      <c r="H21" s="70" t="n">
        <v>2210</v>
      </c>
      <c r="I21" s="71" t="n"/>
      <c r="J21" s="69" t="inlineStr">
        <is>
          <t>吉見G</t>
        </is>
      </c>
      <c r="K21" s="70" t="n">
        <v>210</v>
      </c>
      <c r="L21" s="71" t="n"/>
      <c r="M21" s="72" t="n"/>
      <c r="N21" s="73" t="n"/>
      <c r="O21" s="74" t="n"/>
      <c r="P21" s="69" t="inlineStr">
        <is>
          <t>A王司</t>
        </is>
      </c>
      <c r="Q21" s="70" t="n">
        <v>490</v>
      </c>
      <c r="R21" s="71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特牛G</t>
        </is>
      </c>
      <c r="E22" s="70" t="n">
        <v>260</v>
      </c>
      <c r="F22" s="71" t="n"/>
      <c r="G22" s="69" t="inlineStr">
        <is>
          <t>長府西G</t>
        </is>
      </c>
      <c r="H22" s="70" t="n">
        <v>1390</v>
      </c>
      <c r="I22" s="71" t="n"/>
      <c r="J22" s="69" t="inlineStr">
        <is>
          <t>彦島G</t>
        </is>
      </c>
      <c r="K22" s="70" t="n">
        <v>970</v>
      </c>
      <c r="L22" s="71" t="n"/>
      <c r="M22" s="72" t="n"/>
      <c r="N22" s="73" t="n"/>
      <c r="O22" s="74" t="n"/>
      <c r="P22" s="69" t="inlineStr">
        <is>
          <t>M吉田</t>
        </is>
      </c>
      <c r="Q22" s="70" t="n">
        <v>70</v>
      </c>
      <c r="R22" s="71" t="n"/>
      <c r="S22" s="72" t="n"/>
      <c r="T22" s="73" t="n"/>
      <c r="U22" s="74" t="n"/>
    </row>
    <row r="23" ht="21" customHeight="1">
      <c r="A23" s="75" t="n"/>
      <c r="C23" s="76" t="n"/>
      <c r="D23" s="72" t="n"/>
      <c r="E23" s="73" t="n"/>
      <c r="F23" s="74" t="n"/>
      <c r="G23" s="69" t="inlineStr">
        <is>
          <t>長府東G</t>
        </is>
      </c>
      <c r="H23" s="70" t="n">
        <v>1020</v>
      </c>
      <c r="I23" s="71" t="n"/>
      <c r="J23" s="69" t="inlineStr">
        <is>
          <t>長府西部G</t>
        </is>
      </c>
      <c r="K23" s="70" t="n">
        <v>500</v>
      </c>
      <c r="L23" s="71" t="n"/>
      <c r="M23" s="72" t="n"/>
      <c r="N23" s="73" t="n"/>
      <c r="O23" s="74" t="n"/>
      <c r="P23" s="69" t="inlineStr">
        <is>
          <t>A菊川</t>
        </is>
      </c>
      <c r="Q23" s="70" t="n">
        <v>500</v>
      </c>
      <c r="R23" s="71" t="n"/>
      <c r="S23" s="72" t="n"/>
      <c r="T23" s="73" t="n"/>
      <c r="U23" s="74" t="n"/>
    </row>
    <row r="24" ht="21" customHeight="1">
      <c r="A24" s="75" t="n"/>
      <c r="C24" s="76" t="n"/>
      <c r="D24" s="72" t="n"/>
      <c r="E24" s="73" t="n"/>
      <c r="F24" s="74" t="n"/>
      <c r="G24" s="69" t="inlineStr">
        <is>
          <t>豊浦南G</t>
        </is>
      </c>
      <c r="H24" s="70" t="n">
        <v>770</v>
      </c>
      <c r="I24" s="71" t="n"/>
      <c r="J24" s="69" t="inlineStr">
        <is>
          <t>長府東部G</t>
        </is>
      </c>
      <c r="K24" s="70" t="n">
        <v>1300</v>
      </c>
      <c r="L24" s="71" t="n"/>
      <c r="M24" s="72" t="n"/>
      <c r="N24" s="73" t="n"/>
      <c r="O24" s="74" t="n"/>
      <c r="P24" s="69" t="inlineStr">
        <is>
          <t>M豊田</t>
        </is>
      </c>
      <c r="Q24" s="70" t="n">
        <v>340</v>
      </c>
      <c r="R24" s="71" t="n"/>
      <c r="S24" s="72" t="n"/>
      <c r="T24" s="73" t="n"/>
      <c r="U24" s="74" t="n"/>
    </row>
    <row r="25" ht="21" customHeight="1">
      <c r="A25" s="75" t="n"/>
      <c r="C25" s="76" t="n"/>
      <c r="D25" s="72" t="n"/>
      <c r="E25" s="73" t="n"/>
      <c r="F25" s="74" t="n"/>
      <c r="G25" s="69" t="inlineStr">
        <is>
          <t>川棚G</t>
        </is>
      </c>
      <c r="H25" s="70" t="n">
        <v>1050</v>
      </c>
      <c r="I25" s="71" t="n"/>
      <c r="J25" s="69" t="inlineStr">
        <is>
          <t>小月・清末G</t>
        </is>
      </c>
      <c r="K25" s="70" t="n">
        <v>1070</v>
      </c>
      <c r="L25" s="71" t="n"/>
      <c r="M25" s="72" t="n"/>
      <c r="N25" s="73" t="n"/>
      <c r="O25" s="74" t="n"/>
      <c r="P25" s="69" t="inlineStr">
        <is>
          <t>Y豊浦南</t>
        </is>
      </c>
      <c r="Q25" s="70" t="n">
        <v>220</v>
      </c>
      <c r="R25" s="71" t="n"/>
      <c r="S25" s="72" t="n"/>
      <c r="T25" s="73" t="n"/>
      <c r="U25" s="74" t="n"/>
    </row>
    <row r="26" ht="21" customHeight="1">
      <c r="A26" s="75" t="n"/>
      <c r="C26" s="76" t="n"/>
      <c r="D26" s="72" t="n"/>
      <c r="E26" s="73" t="n"/>
      <c r="F26" s="74" t="n"/>
      <c r="G26" s="69" t="inlineStr">
        <is>
          <t>豊北西G</t>
        </is>
      </c>
      <c r="H26" s="70" t="n">
        <v>600</v>
      </c>
      <c r="I26" s="71" t="n"/>
      <c r="J26" s="69" t="inlineStr">
        <is>
          <t>吉田G</t>
        </is>
      </c>
      <c r="K26" s="70" t="n">
        <v>220</v>
      </c>
      <c r="L26" s="71" t="n"/>
      <c r="M26" s="72" t="n"/>
      <c r="N26" s="73" t="n"/>
      <c r="O26" s="74" t="n"/>
      <c r="P26" s="69" t="inlineStr">
        <is>
          <t>Y川棚</t>
        </is>
      </c>
      <c r="Q26" s="70" t="n">
        <v>330</v>
      </c>
      <c r="R26" s="71" t="n"/>
      <c r="S26" s="72" t="n"/>
      <c r="T26" s="73" t="n"/>
      <c r="U26" s="74" t="n"/>
    </row>
    <row r="27" ht="21" customHeight="1">
      <c r="A27" s="75" t="n"/>
      <c r="C27" s="76" t="n"/>
      <c r="D27" s="72" t="n"/>
      <c r="E27" s="73" t="n"/>
      <c r="F27" s="74" t="n"/>
      <c r="G27" s="72" t="n"/>
      <c r="H27" s="73" t="n"/>
      <c r="I27" s="74" t="n"/>
      <c r="J27" s="69" t="inlineStr">
        <is>
          <t>豊田G</t>
        </is>
      </c>
      <c r="K27" s="70" t="n">
        <v>1260</v>
      </c>
      <c r="L27" s="71" t="n"/>
      <c r="M27" s="72" t="n"/>
      <c r="N27" s="73" t="n"/>
      <c r="O27" s="74" t="n"/>
      <c r="P27" s="69" t="inlineStr">
        <is>
          <t>A豊北</t>
        </is>
      </c>
      <c r="Q27" s="70" t="n">
        <v>350</v>
      </c>
      <c r="R27" s="71" t="n"/>
      <c r="S27" s="72" t="n"/>
      <c r="T27" s="73" t="n"/>
      <c r="U27" s="74" t="n"/>
    </row>
    <row r="28" ht="21" customHeight="1">
      <c r="A28" s="75" t="n"/>
      <c r="C28" s="76" t="n"/>
      <c r="D28" s="72" t="n"/>
      <c r="E28" s="73" t="n"/>
      <c r="F28" s="74" t="n"/>
      <c r="G28" s="72" t="n"/>
      <c r="H28" s="73" t="n"/>
      <c r="I28" s="74" t="n"/>
      <c r="J28" s="69" t="inlineStr">
        <is>
          <t>黒井G</t>
        </is>
      </c>
      <c r="K28" s="70" t="n">
        <v>250</v>
      </c>
      <c r="L28" s="71" t="n"/>
      <c r="M28" s="72" t="n"/>
      <c r="N28" s="73" t="n"/>
      <c r="O28" s="74" t="n"/>
      <c r="P28" s="69" t="inlineStr">
        <is>
          <t>Y豊北西</t>
        </is>
      </c>
      <c r="Q28" s="70" t="n">
        <v>220</v>
      </c>
      <c r="R28" s="71" t="n"/>
      <c r="S28" s="72" t="n"/>
      <c r="T28" s="73" t="n"/>
      <c r="U28" s="74" t="n"/>
    </row>
    <row r="29" ht="21" customHeight="1">
      <c r="A29" s="75" t="n"/>
      <c r="C29" s="76" t="n"/>
      <c r="D29" s="72" t="n"/>
      <c r="E29" s="73" t="n"/>
      <c r="F29" s="74" t="n"/>
      <c r="G29" s="72" t="n"/>
      <c r="H29" s="73" t="n"/>
      <c r="I29" s="74" t="n"/>
      <c r="J29" s="72" t="n"/>
      <c r="K29" s="73" t="n"/>
      <c r="L29" s="74" t="n"/>
      <c r="M29" s="72" t="n"/>
      <c r="N29" s="73" t="n"/>
      <c r="O29" s="74" t="n"/>
      <c r="P29" s="69" t="inlineStr">
        <is>
          <t>A特牛</t>
        </is>
      </c>
      <c r="Q29" s="70" t="n">
        <v>140</v>
      </c>
      <c r="R29" s="71" t="n"/>
      <c r="S29" s="72" t="n"/>
      <c r="T29" s="73" t="n"/>
      <c r="U29" s="74" t="n"/>
    </row>
    <row r="30" ht="21" customHeight="1">
      <c r="A30" s="77" t="inlineStr">
        <is>
          <t>地区計</t>
        </is>
      </c>
      <c r="B30" s="78">
        <f>SUM(E30,H30,K30,Q30)</f>
        <v/>
      </c>
      <c r="C30" s="79">
        <f>SUM(F30,I30,L30,R30)</f>
        <v/>
      </c>
      <c r="D30" s="80" t="n"/>
      <c r="E30" s="78" t="n">
        <v>15640</v>
      </c>
      <c r="F30" s="79">
        <f>SUM(F12:F22)</f>
        <v/>
      </c>
      <c r="G30" s="80" t="n"/>
      <c r="H30" s="78" t="n">
        <v>15710</v>
      </c>
      <c r="I30" s="79">
        <f>SUM(I12:I26)</f>
        <v/>
      </c>
      <c r="J30" s="80" t="n"/>
      <c r="K30" s="78" t="n">
        <v>15510</v>
      </c>
      <c r="L30" s="79">
        <f>SUM(L12:L28)</f>
        <v/>
      </c>
      <c r="M30" s="80" t="n"/>
      <c r="N30" s="81" t="n"/>
      <c r="O30" s="82" t="n"/>
      <c r="P30" s="80" t="n"/>
      <c r="Q30" s="78" t="n">
        <v>6340</v>
      </c>
      <c r="R30" s="79">
        <f>SUM(R12:R29)</f>
        <v/>
      </c>
      <c r="S30" s="80" t="n"/>
      <c r="T30" s="81" t="n"/>
      <c r="U30" s="82" t="n"/>
    </row>
    <row r="31" ht="21" customHeight="1">
      <c r="A31" s="83" t="inlineStr">
        <is>
          <t>ページ計</t>
        </is>
      </c>
      <c r="B31" s="84" t="n"/>
      <c r="C31" s="85" t="n"/>
      <c r="D31" s="86" t="n"/>
      <c r="E31" s="87" t="n">
        <v>15640</v>
      </c>
      <c r="F31" s="88">
        <f>SUM(F12:F30)/2</f>
        <v/>
      </c>
      <c r="G31" s="86" t="n"/>
      <c r="H31" s="87" t="n">
        <v>15710</v>
      </c>
      <c r="I31" s="88">
        <f>SUM(I12:I30)/2</f>
        <v/>
      </c>
      <c r="J31" s="86" t="n"/>
      <c r="K31" s="87" t="n">
        <v>15510</v>
      </c>
      <c r="L31" s="88">
        <f>SUM(L12:L30)/2</f>
        <v/>
      </c>
      <c r="M31" s="86" t="n"/>
      <c r="N31" s="87" t="n"/>
      <c r="O31" s="88">
        <f>SUM(O12:O30)/2</f>
        <v/>
      </c>
      <c r="P31" s="86" t="n"/>
      <c r="Q31" s="87" t="n">
        <v>6340</v>
      </c>
      <c r="R31" s="88">
        <f>SUM(R12:R30)/2</f>
        <v/>
      </c>
      <c r="S31" s="86" t="n"/>
      <c r="T31" s="87" t="n"/>
      <c r="U31" s="88">
        <f>SUM(U12:U30)/2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61">
    <dataValidation sqref="F12" showErrorMessage="1" showInputMessage="1" allowBlank="0" type="whole" operator="lessThanOrEqual">
      <formula1>2080</formula1>
    </dataValidation>
    <dataValidation sqref="F13" showErrorMessage="1" showInputMessage="1" allowBlank="0" type="whole" operator="lessThanOrEqual">
      <formula1>2220</formula1>
    </dataValidation>
    <dataValidation sqref="F14" showErrorMessage="1" showInputMessage="1" allowBlank="0" type="whole" operator="lessThanOrEqual">
      <formula1>2080</formula1>
    </dataValidation>
    <dataValidation sqref="F15" showErrorMessage="1" showInputMessage="1" allowBlank="0" type="whole" operator="lessThanOrEqual">
      <formula1>2550</formula1>
    </dataValidation>
    <dataValidation sqref="F16" showErrorMessage="1" showInputMessage="1" allowBlank="0" type="whole" operator="lessThanOrEqual">
      <formula1>500</formula1>
    </dataValidation>
    <dataValidation sqref="F17" showErrorMessage="1" showInputMessage="1" allowBlank="0" type="whole" operator="lessThanOrEqual">
      <formula1>230</formula1>
    </dataValidation>
    <dataValidation sqref="F18" showErrorMessage="1" showInputMessage="1" allowBlank="0" type="whole" operator="lessThanOrEqual">
      <formula1>1760</formula1>
    </dataValidation>
    <dataValidation sqref="F19" showErrorMessage="1" showInputMessage="1" allowBlank="0" type="whole" operator="lessThanOrEqual">
      <formula1>1940</formula1>
    </dataValidation>
    <dataValidation sqref="F20" showErrorMessage="1" showInputMessage="1" allowBlank="0" type="whole" operator="lessThanOrEqual">
      <formula1>1190</formula1>
    </dataValidation>
    <dataValidation sqref="F21" showErrorMessage="1" showInputMessage="1" allowBlank="0" type="whole" operator="lessThanOrEqual">
      <formula1>830</formula1>
    </dataValidation>
    <dataValidation sqref="F22" showErrorMessage="1" showInputMessage="1" allowBlank="0" type="whole" operator="lessThanOrEqual">
      <formula1>260</formula1>
    </dataValidation>
    <dataValidation sqref="I12" showErrorMessage="1" showInputMessage="1" allowBlank="0" type="whole" operator="lessThanOrEqual">
      <formula1>1120</formula1>
    </dataValidation>
    <dataValidation sqref="I13" showErrorMessage="1" showInputMessage="1" allowBlank="0" type="whole" operator="lessThanOrEqual">
      <formula1>1170</formula1>
    </dataValidation>
    <dataValidation sqref="I14" showErrorMessage="1" showInputMessage="1" allowBlank="0" type="whole" operator="lessThanOrEqual">
      <formula1>300</formula1>
    </dataValidation>
    <dataValidation sqref="I15" showErrorMessage="1" showInputMessage="1" allowBlank="0" type="whole" operator="lessThanOrEqual">
      <formula1>1370</formula1>
    </dataValidation>
    <dataValidation sqref="I16" showErrorMessage="1" showInputMessage="1" allowBlank="0" type="whole" operator="lessThanOrEqual">
      <formula1>1100</formula1>
    </dataValidation>
    <dataValidation sqref="I17" showErrorMessage="1" showInputMessage="1" allowBlank="0" type="whole" operator="lessThanOrEqual">
      <formula1>490</formula1>
    </dataValidation>
    <dataValidation sqref="I18" showErrorMessage="1" showInputMessage="1" allowBlank="0" type="whole" operator="lessThanOrEqual">
      <formula1>960</formula1>
    </dataValidation>
    <dataValidation sqref="I19" showErrorMessage="1" showInputMessage="1" allowBlank="0" type="whole" operator="lessThanOrEqual">
      <formula1>300</formula1>
    </dataValidation>
    <dataValidation sqref="I20" showErrorMessage="1" showInputMessage="1" allowBlank="0" type="whole" operator="lessThanOrEqual">
      <formula1>1860</formula1>
    </dataValidation>
    <dataValidation sqref="I21" showErrorMessage="1" showInputMessage="1" allowBlank="0" type="whole" operator="lessThanOrEqual">
      <formula1>2210</formula1>
    </dataValidation>
    <dataValidation sqref="I22" showErrorMessage="1" showInputMessage="1" allowBlank="0" type="whole" operator="lessThanOrEqual">
      <formula1>1390</formula1>
    </dataValidation>
    <dataValidation sqref="I23" showErrorMessage="1" showInputMessage="1" allowBlank="0" type="whole" operator="lessThanOrEqual">
      <formula1>1020</formula1>
    </dataValidation>
    <dataValidation sqref="I24" showErrorMessage="1" showInputMessage="1" allowBlank="0" type="whole" operator="lessThanOrEqual">
      <formula1>770</formula1>
    </dataValidation>
    <dataValidation sqref="I25" showErrorMessage="1" showInputMessage="1" allowBlank="0" type="whole" operator="lessThanOrEqual">
      <formula1>1050</formula1>
    </dataValidation>
    <dataValidation sqref="I26" showErrorMessage="1" showInputMessage="1" allowBlank="0" type="whole" operator="lessThanOrEqual">
      <formula1>600</formula1>
    </dataValidation>
    <dataValidation sqref="L12" showErrorMessage="1" showInputMessage="1" allowBlank="0" type="whole" operator="lessThanOrEqual">
      <formula1>1610</formula1>
    </dataValidation>
    <dataValidation sqref="L13" showErrorMessage="1" showInputMessage="1" allowBlank="0" type="whole" operator="lessThanOrEqual">
      <formula1>800</formula1>
    </dataValidation>
    <dataValidation sqref="L14" showErrorMessage="1" showInputMessage="1" allowBlank="0" type="whole" operator="lessThanOrEqual">
      <formula1>760</formula1>
    </dataValidation>
    <dataValidation sqref="L15" showErrorMessage="1" showInputMessage="1" allowBlank="0" type="whole" operator="lessThanOrEqual">
      <formula1>1130</formula1>
    </dataValidation>
    <dataValidation sqref="L16" showErrorMessage="1" showInputMessage="1" allowBlank="0" type="whole" operator="lessThanOrEqual">
      <formula1>1540</formula1>
    </dataValidation>
    <dataValidation sqref="L17" showErrorMessage="1" showInputMessage="1" allowBlank="0" type="whole" operator="lessThanOrEqual">
      <formula1>1340</formula1>
    </dataValidation>
    <dataValidation sqref="L18" showErrorMessage="1" showInputMessage="1" allowBlank="0" type="whole" operator="lessThanOrEqual">
      <formula1>610</formula1>
    </dataValidation>
    <dataValidation sqref="L19" showErrorMessage="1" showInputMessage="1" allowBlank="0" type="whole" operator="lessThanOrEqual">
      <formula1>1280</formula1>
    </dataValidation>
    <dataValidation sqref="L20" showErrorMessage="1" showInputMessage="1" allowBlank="0" type="whole" operator="lessThanOrEqual">
      <formula1>660</formula1>
    </dataValidation>
    <dataValidation sqref="L21" showErrorMessage="1" showInputMessage="1" allowBlank="0" type="whole" operator="lessThanOrEqual">
      <formula1>210</formula1>
    </dataValidation>
    <dataValidation sqref="L22" showErrorMessage="1" showInputMessage="1" allowBlank="0" type="whole" operator="lessThanOrEqual">
      <formula1>970</formula1>
    </dataValidation>
    <dataValidation sqref="L23" showErrorMessage="1" showInputMessage="1" allowBlank="0" type="whole" operator="lessThanOrEqual">
      <formula1>500</formula1>
    </dataValidation>
    <dataValidation sqref="L24" showErrorMessage="1" showInputMessage="1" allowBlank="0" type="whole" operator="lessThanOrEqual">
      <formula1>1300</formula1>
    </dataValidation>
    <dataValidation sqref="L25" showErrorMessage="1" showInputMessage="1" allowBlank="0" type="whole" operator="lessThanOrEqual">
      <formula1>1070</formula1>
    </dataValidation>
    <dataValidation sqref="L26" showErrorMessage="1" showInputMessage="1" allowBlank="0" type="whole" operator="lessThanOrEqual">
      <formula1>220</formula1>
    </dataValidation>
    <dataValidation sqref="L27" showErrorMessage="1" showInputMessage="1" allowBlank="0" type="whole" operator="lessThanOrEqual">
      <formula1>1260</formula1>
    </dataValidation>
    <dataValidation sqref="L28" showErrorMessage="1" showInputMessage="1" allowBlank="0" type="whole" operator="lessThanOrEqual">
      <formula1>250</formula1>
    </dataValidation>
    <dataValidation sqref="R12" showErrorMessage="1" showInputMessage="1" allowBlank="0" type="whole" operator="lessThanOrEqual">
      <formula1>730</formula1>
    </dataValidation>
    <dataValidation sqref="R13" showErrorMessage="1" showInputMessage="1" allowBlank="0" type="whole" operator="lessThanOrEqual">
      <formula1>610</formula1>
    </dataValidation>
    <dataValidation sqref="R14" showErrorMessage="1" showInputMessage="1" allowBlank="0" type="whole" operator="lessThanOrEqual">
      <formula1>500</formula1>
    </dataValidation>
    <dataValidation sqref="R15" showErrorMessage="1" showInputMessage="1" allowBlank="0" type="whole" operator="lessThanOrEqual">
      <formula1>520</formula1>
    </dataValidation>
    <dataValidation sqref="R16" showErrorMessage="1" showInputMessage="1" allowBlank="0" type="whole" operator="lessThanOrEqual">
      <formula1>180</formula1>
    </dataValidation>
    <dataValidation sqref="R17" showErrorMessage="1" showInputMessage="1" allowBlank="0" type="whole" operator="lessThanOrEqual">
      <formula1>230</formula1>
    </dataValidation>
    <dataValidation sqref="R18" showErrorMessage="1" showInputMessage="1" allowBlank="0" type="whole" operator="lessThanOrEqual">
      <formula1>240</formula1>
    </dataValidation>
    <dataValidation sqref="R19" showErrorMessage="1" showInputMessage="1" allowBlank="0" type="whole" operator="lessThanOrEqual">
      <formula1>140</formula1>
    </dataValidation>
    <dataValidation sqref="R20" showErrorMessage="1" showInputMessage="1" allowBlank="0" type="whole" operator="lessThanOrEqual">
      <formula1>530</formula1>
    </dataValidation>
    <dataValidation sqref="R21" showErrorMessage="1" showInputMessage="1" allowBlank="0" type="whole" operator="lessThanOrEqual">
      <formula1>490</formula1>
    </dataValidation>
    <dataValidation sqref="R22" showErrorMessage="1" showInputMessage="1" allowBlank="0" type="whole" operator="lessThanOrEqual">
      <formula1>70</formula1>
    </dataValidation>
    <dataValidation sqref="R23" showErrorMessage="1" showInputMessage="1" allowBlank="0" type="whole" operator="lessThanOrEqual">
      <formula1>500</formula1>
    </dataValidation>
    <dataValidation sqref="R24" showErrorMessage="1" showInputMessage="1" allowBlank="0" type="whole" operator="lessThanOrEqual">
      <formula1>340</formula1>
    </dataValidation>
    <dataValidation sqref="R25" showErrorMessage="1" showInputMessage="1" allowBlank="0" type="whole" operator="lessThanOrEqual">
      <formula1>220</formula1>
    </dataValidation>
    <dataValidation sqref="R26" showErrorMessage="1" showInputMessage="1" allowBlank="0" type="whole" operator="lessThanOrEqual">
      <formula1>330</formula1>
    </dataValidation>
    <dataValidation sqref="R27" showErrorMessage="1" showInputMessage="1" allowBlank="0" type="whole" operator="lessThanOrEqual">
      <formula1>350</formula1>
    </dataValidation>
    <dataValidation sqref="R28" showErrorMessage="1" showInputMessage="1" allowBlank="0" type="whole" operator="lessThanOrEqual">
      <formula1>220</formula1>
    </dataValidation>
    <dataValidation sqref="R29" showErrorMessage="1" showInputMessage="1" allowBlank="0" type="whole" operator="lessThanOrEqual">
      <formula1>140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U47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作成日：2024年08月27日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集計表!L8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朝日新聞</t>
        </is>
      </c>
      <c r="E10" s="59" t="n"/>
      <c r="F10" s="37" t="n"/>
      <c r="G10" s="60" t="inlineStr">
        <is>
          <t>読売新聞</t>
        </is>
      </c>
      <c r="H10" s="59" t="n"/>
      <c r="I10" s="37" t="n"/>
      <c r="J10" s="60" t="inlineStr">
        <is>
          <t>毎日新聞</t>
        </is>
      </c>
      <c r="K10" s="59" t="n"/>
      <c r="L10" s="37" t="n"/>
      <c r="M10" s="60" t="inlineStr">
        <is>
          <t>中国新聞</t>
        </is>
      </c>
      <c r="N10" s="59" t="n"/>
      <c r="O10" s="37" t="n"/>
      <c r="P10" s="60" t="inlineStr">
        <is>
          <t>山口新聞</t>
        </is>
      </c>
      <c r="Q10" s="59" t="n"/>
      <c r="R10" s="37" t="n"/>
      <c r="S10" s="60" t="n"/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宇部市</t>
        </is>
      </c>
      <c r="B12" s="67" t="n"/>
      <c r="C12" s="68" t="n"/>
      <c r="D12" s="69" t="inlineStr">
        <is>
          <t>岐波G</t>
        </is>
      </c>
      <c r="E12" s="70" t="n">
        <v>1070</v>
      </c>
      <c r="F12" s="71" t="n"/>
      <c r="G12" s="69" t="inlineStr">
        <is>
          <t>岐波</t>
        </is>
      </c>
      <c r="H12" s="70" t="n">
        <v>1100</v>
      </c>
      <c r="I12" s="71" t="n"/>
      <c r="J12" s="69" t="inlineStr">
        <is>
          <t>宇部東部G</t>
        </is>
      </c>
      <c r="K12" s="70" t="n">
        <v>1060</v>
      </c>
      <c r="L12" s="71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西岐波G</t>
        </is>
      </c>
      <c r="E13" s="70" t="n">
        <v>1180</v>
      </c>
      <c r="F13" s="71" t="n"/>
      <c r="G13" s="69" t="inlineStr">
        <is>
          <t>床波</t>
        </is>
      </c>
      <c r="H13" s="70" t="n">
        <v>2440</v>
      </c>
      <c r="I13" s="71" t="n"/>
      <c r="J13" s="69" t="inlineStr">
        <is>
          <t>常盤</t>
        </is>
      </c>
      <c r="K13" s="70" t="n">
        <v>1020</v>
      </c>
      <c r="L13" s="71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空港G</t>
        </is>
      </c>
      <c r="E14" s="70" t="n">
        <v>1470</v>
      </c>
      <c r="F14" s="71" t="n"/>
      <c r="G14" s="69" t="inlineStr">
        <is>
          <t>常盤</t>
        </is>
      </c>
      <c r="H14" s="70" t="n">
        <v>1390</v>
      </c>
      <c r="I14" s="71" t="n"/>
      <c r="J14" s="69" t="inlineStr">
        <is>
          <t>宇部南部G</t>
        </is>
      </c>
      <c r="K14" s="70" t="n">
        <v>1310</v>
      </c>
      <c r="L14" s="71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東新川G</t>
        </is>
      </c>
      <c r="E15" s="70" t="n">
        <v>600</v>
      </c>
      <c r="F15" s="71" t="n"/>
      <c r="G15" s="69" t="inlineStr">
        <is>
          <t>東部</t>
        </is>
      </c>
      <c r="H15" s="70" t="n">
        <v>1590</v>
      </c>
      <c r="I15" s="71" t="n"/>
      <c r="J15" s="69" t="inlineStr">
        <is>
          <t>上宇部G</t>
        </is>
      </c>
      <c r="K15" s="70" t="n">
        <v>1130</v>
      </c>
      <c r="L15" s="71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琴芝G</t>
        </is>
      </c>
      <c r="E16" s="70" t="n">
        <v>1380</v>
      </c>
      <c r="F16" s="71" t="n"/>
      <c r="G16" s="69" t="inlineStr">
        <is>
          <t>梶返</t>
        </is>
      </c>
      <c r="H16" s="70" t="n">
        <v>1220</v>
      </c>
      <c r="I16" s="71" t="n"/>
      <c r="J16" s="69" t="inlineStr">
        <is>
          <t>宇部中央G</t>
        </is>
      </c>
      <c r="K16" s="70" t="n">
        <v>810</v>
      </c>
      <c r="L16" s="71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宇部西部G</t>
        </is>
      </c>
      <c r="E17" s="70" t="n">
        <v>2050</v>
      </c>
      <c r="F17" s="71" t="n"/>
      <c r="G17" s="69" t="inlineStr">
        <is>
          <t>上宇部西部</t>
        </is>
      </c>
      <c r="H17" s="70" t="n">
        <v>2360</v>
      </c>
      <c r="I17" s="71" t="n"/>
      <c r="J17" s="69" t="inlineStr">
        <is>
          <t>小羽山</t>
        </is>
      </c>
      <c r="K17" s="70" t="n">
        <v>180</v>
      </c>
      <c r="L17" s="71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厚南G</t>
        </is>
      </c>
      <c r="E18" s="70" t="n">
        <v>2480</v>
      </c>
      <c r="F18" s="71" t="n"/>
      <c r="G18" s="69" t="inlineStr">
        <is>
          <t>琴芝</t>
        </is>
      </c>
      <c r="H18" s="70" t="n">
        <v>940</v>
      </c>
      <c r="I18" s="71" t="n"/>
      <c r="J18" s="69" t="inlineStr">
        <is>
          <t>藤山</t>
        </is>
      </c>
      <c r="K18" s="70" t="n">
        <v>300</v>
      </c>
      <c r="L18" s="71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小野G</t>
        </is>
      </c>
      <c r="E19" s="70" t="n">
        <v>120</v>
      </c>
      <c r="F19" s="71" t="n"/>
      <c r="G19" s="69" t="inlineStr">
        <is>
          <t>藤山</t>
        </is>
      </c>
      <c r="H19" s="70" t="n">
        <v>830</v>
      </c>
      <c r="I19" s="71" t="n"/>
      <c r="J19" s="69" t="inlineStr">
        <is>
          <t>厚南G</t>
        </is>
      </c>
      <c r="K19" s="70" t="n">
        <v>550</v>
      </c>
      <c r="L19" s="71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吉部G</t>
        </is>
      </c>
      <c r="E20" s="70" t="n">
        <v>110</v>
      </c>
      <c r="F20" s="71" t="n"/>
      <c r="G20" s="69" t="inlineStr">
        <is>
          <t>厚南</t>
        </is>
      </c>
      <c r="H20" s="70" t="n">
        <v>2420</v>
      </c>
      <c r="I20" s="71" t="n"/>
      <c r="J20" s="69" t="inlineStr">
        <is>
          <t>妻崎G</t>
        </is>
      </c>
      <c r="K20" s="70" t="n">
        <v>410</v>
      </c>
      <c r="L20" s="71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船木G</t>
        </is>
      </c>
      <c r="E21" s="70" t="n">
        <v>450</v>
      </c>
      <c r="F21" s="71" t="n"/>
      <c r="G21" s="69" t="inlineStr">
        <is>
          <t>厚南北部</t>
        </is>
      </c>
      <c r="H21" s="70" t="n">
        <v>1390</v>
      </c>
      <c r="I21" s="71" t="n"/>
      <c r="J21" s="69" t="inlineStr">
        <is>
          <t>厚東G</t>
        </is>
      </c>
      <c r="K21" s="70" t="n">
        <v>130</v>
      </c>
      <c r="L21" s="71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万倉G</t>
        </is>
      </c>
      <c r="E22" s="70" t="n">
        <v>200</v>
      </c>
      <c r="F22" s="71" t="n"/>
      <c r="G22" s="72" t="n"/>
      <c r="H22" s="73" t="n"/>
      <c r="I22" s="74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7" t="inlineStr">
        <is>
          <t>地区計</t>
        </is>
      </c>
      <c r="B23" s="78">
        <f>SUM(E23,H23,K23)</f>
        <v/>
      </c>
      <c r="C23" s="79">
        <f>SUM(F23,I23,L23)</f>
        <v/>
      </c>
      <c r="D23" s="80" t="n"/>
      <c r="E23" s="78" t="n">
        <v>11110</v>
      </c>
      <c r="F23" s="79">
        <f>SUM(F12:F22)</f>
        <v/>
      </c>
      <c r="G23" s="80" t="n"/>
      <c r="H23" s="78" t="n">
        <v>15680</v>
      </c>
      <c r="I23" s="79">
        <f>SUM(I12:I21)</f>
        <v/>
      </c>
      <c r="J23" s="80" t="n"/>
      <c r="K23" s="78" t="n">
        <v>6900</v>
      </c>
      <c r="L23" s="79">
        <f>SUM(L12:L21)</f>
        <v/>
      </c>
      <c r="M23" s="80" t="n"/>
      <c r="N23" s="81" t="n"/>
      <c r="O23" s="82" t="n"/>
      <c r="P23" s="80" t="n"/>
      <c r="Q23" s="81" t="n"/>
      <c r="R23" s="82" t="n"/>
      <c r="S23" s="80" t="n"/>
      <c r="T23" s="81" t="n"/>
      <c r="U23" s="82" t="n"/>
    </row>
    <row r="24" ht="21" customHeight="1">
      <c r="A24" s="89" t="inlineStr">
        <is>
          <t>山陽小野田市</t>
        </is>
      </c>
      <c r="C24" s="76" t="n"/>
      <c r="D24" s="69" t="inlineStr">
        <is>
          <t>小野田G</t>
        </is>
      </c>
      <c r="E24" s="70" t="n">
        <v>1960</v>
      </c>
      <c r="F24" s="71" t="n"/>
      <c r="G24" s="69" t="inlineStr">
        <is>
          <t>港町</t>
        </is>
      </c>
      <c r="H24" s="70" t="n">
        <v>1790</v>
      </c>
      <c r="I24" s="71" t="n"/>
      <c r="J24" s="69" t="inlineStr">
        <is>
          <t>小野田南部G</t>
        </is>
      </c>
      <c r="K24" s="70" t="n">
        <v>810</v>
      </c>
      <c r="L24" s="71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72" t="n"/>
      <c r="E25" s="73" t="n"/>
      <c r="F25" s="74" t="n"/>
      <c r="G25" s="69" t="inlineStr">
        <is>
          <t>中央</t>
        </is>
      </c>
      <c r="H25" s="70" t="n">
        <v>880</v>
      </c>
      <c r="I25" s="71" t="n"/>
      <c r="J25" s="69" t="inlineStr">
        <is>
          <t>高千帆G</t>
        </is>
      </c>
      <c r="K25" s="70" t="n">
        <v>1110</v>
      </c>
      <c r="L25" s="71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72" t="n"/>
      <c r="E26" s="73" t="n"/>
      <c r="F26" s="74" t="n"/>
      <c r="G26" s="69" t="inlineStr">
        <is>
          <t>高千帆</t>
        </is>
      </c>
      <c r="H26" s="70" t="n">
        <v>1860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72" t="n"/>
      <c r="E27" s="73" t="n"/>
      <c r="F27" s="74" t="n"/>
      <c r="G27" s="69" t="inlineStr">
        <is>
          <t>厚狭G</t>
        </is>
      </c>
      <c r="H27" s="70" t="n">
        <v>2170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72" t="n"/>
      <c r="E28" s="73" t="n"/>
      <c r="F28" s="74" t="n"/>
      <c r="G28" s="69" t="inlineStr">
        <is>
          <t>埴生G</t>
        </is>
      </c>
      <c r="H28" s="70" t="n">
        <v>1550</v>
      </c>
      <c r="I28" s="71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7" t="inlineStr">
        <is>
          <t>地区計</t>
        </is>
      </c>
      <c r="B29" s="78">
        <f>SUM(E29,H29,K29)</f>
        <v/>
      </c>
      <c r="C29" s="79">
        <f>SUM(F29,I29,L29)</f>
        <v/>
      </c>
      <c r="D29" s="80" t="n"/>
      <c r="E29" s="78" t="n">
        <v>1960</v>
      </c>
      <c r="F29" s="79">
        <f>SUM(F24:F24)</f>
        <v/>
      </c>
      <c r="G29" s="80" t="n"/>
      <c r="H29" s="78" t="n">
        <v>8250</v>
      </c>
      <c r="I29" s="79">
        <f>SUM(I24:I28)</f>
        <v/>
      </c>
      <c r="J29" s="80" t="n"/>
      <c r="K29" s="78" t="n">
        <v>1920</v>
      </c>
      <c r="L29" s="79">
        <f>SUM(L24:L25)</f>
        <v/>
      </c>
      <c r="M29" s="80" t="n"/>
      <c r="N29" s="81" t="n"/>
      <c r="O29" s="82" t="n"/>
      <c r="P29" s="80" t="n"/>
      <c r="Q29" s="81" t="n"/>
      <c r="R29" s="82" t="n"/>
      <c r="S29" s="80" t="n"/>
      <c r="T29" s="81" t="n"/>
      <c r="U29" s="82" t="n"/>
    </row>
    <row r="30" ht="21" customHeight="1">
      <c r="A30" s="89" t="inlineStr">
        <is>
          <t>山口市</t>
        </is>
      </c>
      <c r="C30" s="76" t="n"/>
      <c r="D30" s="69" t="inlineStr">
        <is>
          <t>山口東部G</t>
        </is>
      </c>
      <c r="E30" s="70" t="n">
        <v>840</v>
      </c>
      <c r="F30" s="71" t="n"/>
      <c r="G30" s="69" t="inlineStr">
        <is>
          <t>山口中央・宮野</t>
        </is>
      </c>
      <c r="H30" s="70" t="n">
        <v>3160</v>
      </c>
      <c r="I30" s="71" t="n"/>
      <c r="J30" s="69" t="inlineStr">
        <is>
          <t>山口東宮野G</t>
        </is>
      </c>
      <c r="K30" s="70" t="n">
        <v>730</v>
      </c>
      <c r="L30" s="71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大内中央G</t>
        </is>
      </c>
      <c r="E31" s="70" t="n">
        <v>750</v>
      </c>
      <c r="F31" s="71" t="n"/>
      <c r="G31" s="69" t="inlineStr">
        <is>
          <t>大内</t>
        </is>
      </c>
      <c r="H31" s="70" t="n">
        <v>1400</v>
      </c>
      <c r="I31" s="71" t="n"/>
      <c r="J31" s="69" t="inlineStr">
        <is>
          <t>西G</t>
        </is>
      </c>
      <c r="K31" s="70" t="n">
        <v>1170</v>
      </c>
      <c r="L31" s="71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大内G</t>
        </is>
      </c>
      <c r="E32" s="70" t="n">
        <v>2280</v>
      </c>
      <c r="F32" s="71" t="n"/>
      <c r="G32" s="69" t="inlineStr">
        <is>
          <t>山口湯田</t>
        </is>
      </c>
      <c r="H32" s="70" t="n">
        <v>1570</v>
      </c>
      <c r="I32" s="71" t="n"/>
      <c r="J32" s="69" t="inlineStr">
        <is>
          <t>大内G</t>
        </is>
      </c>
      <c r="K32" s="70" t="n">
        <v>1050</v>
      </c>
      <c r="L32" s="71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山口中央G</t>
        </is>
      </c>
      <c r="E33" s="70" t="n">
        <v>2770</v>
      </c>
      <c r="F33" s="71" t="n"/>
      <c r="G33" s="69" t="inlineStr">
        <is>
          <t>矢原</t>
        </is>
      </c>
      <c r="H33" s="70" t="n">
        <v>1400</v>
      </c>
      <c r="I33" s="71" t="n"/>
      <c r="J33" s="69" t="inlineStr">
        <is>
          <t>湯田G</t>
        </is>
      </c>
      <c r="K33" s="70" t="n">
        <v>1190</v>
      </c>
      <c r="L33" s="71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湯田西部G</t>
        </is>
      </c>
      <c r="E34" s="70" t="n">
        <v>2750</v>
      </c>
      <c r="F34" s="71" t="n"/>
      <c r="G34" s="69" t="inlineStr">
        <is>
          <t>平川</t>
        </is>
      </c>
      <c r="H34" s="70" t="n">
        <v>890</v>
      </c>
      <c r="I34" s="71" t="n"/>
      <c r="J34" s="69" t="inlineStr">
        <is>
          <t>湯田北G</t>
        </is>
      </c>
      <c r="K34" s="70" t="n">
        <v>440</v>
      </c>
      <c r="L34" s="71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69" t="inlineStr">
        <is>
          <t>平川G</t>
        </is>
      </c>
      <c r="E35" s="70" t="n">
        <v>1000</v>
      </c>
      <c r="F35" s="71" t="n"/>
      <c r="G35" s="69" t="inlineStr">
        <is>
          <t>小鯖</t>
        </is>
      </c>
      <c r="H35" s="70" t="n">
        <v>560</v>
      </c>
      <c r="I35" s="71" t="n"/>
      <c r="J35" s="69" t="inlineStr">
        <is>
          <t>吉敷大歳G</t>
        </is>
      </c>
      <c r="K35" s="70" t="n">
        <v>630</v>
      </c>
      <c r="L35" s="71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69" t="inlineStr">
        <is>
          <t>新山口G</t>
        </is>
      </c>
      <c r="E36" s="70" t="n">
        <v>1820</v>
      </c>
      <c r="F36" s="71" t="n"/>
      <c r="G36" s="69" t="inlineStr">
        <is>
          <t>佐山</t>
        </is>
      </c>
      <c r="H36" s="70" t="n">
        <v>280</v>
      </c>
      <c r="I36" s="71" t="n"/>
      <c r="J36" s="69" t="inlineStr">
        <is>
          <t>平川G</t>
        </is>
      </c>
      <c r="K36" s="70" t="n">
        <v>770</v>
      </c>
      <c r="L36" s="71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69" t="inlineStr">
        <is>
          <t>佐山G</t>
        </is>
      </c>
      <c r="E37" s="70" t="n">
        <v>150</v>
      </c>
      <c r="F37" s="71" t="n"/>
      <c r="G37" s="69" t="inlineStr">
        <is>
          <t>新山口東部</t>
        </is>
      </c>
      <c r="H37" s="70" t="n">
        <v>1730</v>
      </c>
      <c r="I37" s="71" t="n"/>
      <c r="J37" s="69" t="inlineStr">
        <is>
          <t>新山口南G</t>
        </is>
      </c>
      <c r="K37" s="70" t="n">
        <v>310</v>
      </c>
      <c r="L37" s="71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69" t="inlineStr">
        <is>
          <t>秋穂G</t>
        </is>
      </c>
      <c r="E38" s="70" t="n">
        <v>1680</v>
      </c>
      <c r="F38" s="71" t="n"/>
      <c r="G38" s="69" t="inlineStr">
        <is>
          <t>新山口西部G</t>
        </is>
      </c>
      <c r="H38" s="70" t="n">
        <v>1360</v>
      </c>
      <c r="I38" s="71" t="n"/>
      <c r="J38" s="69" t="inlineStr">
        <is>
          <t>小郡G</t>
        </is>
      </c>
      <c r="K38" s="70" t="n">
        <v>1170</v>
      </c>
      <c r="L38" s="71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69" t="inlineStr">
        <is>
          <t>阿知須G</t>
        </is>
      </c>
      <c r="E39" s="70" t="n">
        <v>400</v>
      </c>
      <c r="F39" s="71" t="n"/>
      <c r="G39" s="69" t="inlineStr">
        <is>
          <t>阿知須</t>
        </is>
      </c>
      <c r="H39" s="70" t="n">
        <v>1010</v>
      </c>
      <c r="I39" s="71" t="n"/>
      <c r="J39" s="69" t="inlineStr">
        <is>
          <t>小郡南部G</t>
        </is>
      </c>
      <c r="K39" s="70" t="n">
        <v>1610</v>
      </c>
      <c r="L39" s="71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69" t="inlineStr">
        <is>
          <t>徳地G</t>
        </is>
      </c>
      <c r="E40" s="70" t="n">
        <v>660</v>
      </c>
      <c r="F40" s="71" t="n"/>
      <c r="G40" s="69" t="inlineStr">
        <is>
          <t>堀</t>
        </is>
      </c>
      <c r="H40" s="70" t="n">
        <v>130</v>
      </c>
      <c r="I40" s="71" t="n"/>
      <c r="J40" s="69" t="inlineStr">
        <is>
          <t>阿知須佐山G</t>
        </is>
      </c>
      <c r="K40" s="70" t="n">
        <v>560</v>
      </c>
      <c r="L40" s="71" t="n"/>
      <c r="M40" s="72" t="n"/>
      <c r="N40" s="73" t="n"/>
      <c r="O40" s="74" t="n"/>
      <c r="P40" s="72" t="n"/>
      <c r="Q40" s="73" t="n"/>
      <c r="R40" s="74" t="n"/>
      <c r="S40" s="72" t="n"/>
      <c r="T40" s="73" t="n"/>
      <c r="U40" s="74" t="n"/>
    </row>
    <row r="41" ht="21" customHeight="1">
      <c r="A41" s="75" t="n"/>
      <c r="C41" s="76" t="n"/>
      <c r="D41" s="69" t="inlineStr">
        <is>
          <t>柚木G</t>
        </is>
      </c>
      <c r="E41" s="70" t="n">
        <v>40</v>
      </c>
      <c r="F41" s="71" t="n"/>
      <c r="G41" s="69" t="inlineStr">
        <is>
          <t>生雲</t>
        </is>
      </c>
      <c r="H41" s="70" t="n">
        <v>110</v>
      </c>
      <c r="I41" s="71" t="n"/>
      <c r="J41" s="69" t="inlineStr">
        <is>
          <t>安養地</t>
        </is>
      </c>
      <c r="K41" s="70" t="n">
        <v>40</v>
      </c>
      <c r="L41" s="71" t="n"/>
      <c r="M41" s="72" t="n"/>
      <c r="N41" s="73" t="n"/>
      <c r="O41" s="74" t="n"/>
      <c r="P41" s="72" t="n"/>
      <c r="Q41" s="73" t="n"/>
      <c r="R41" s="74" t="n"/>
      <c r="S41" s="72" t="n"/>
      <c r="T41" s="73" t="n"/>
      <c r="U41" s="74" t="n"/>
    </row>
    <row r="42" ht="21" customHeight="1">
      <c r="A42" s="75" t="n"/>
      <c r="C42" s="76" t="n"/>
      <c r="D42" s="69" t="inlineStr">
        <is>
          <t>徳佐G</t>
        </is>
      </c>
      <c r="E42" s="70" t="n">
        <v>400</v>
      </c>
      <c r="F42" s="71" t="n"/>
      <c r="G42" s="72" t="n"/>
      <c r="H42" s="73" t="n"/>
      <c r="I42" s="74" t="n"/>
      <c r="J42" s="72" t="n"/>
      <c r="K42" s="73" t="n"/>
      <c r="L42" s="74" t="n"/>
      <c r="M42" s="72" t="n"/>
      <c r="N42" s="73" t="n"/>
      <c r="O42" s="74" t="n"/>
      <c r="P42" s="72" t="n"/>
      <c r="Q42" s="73" t="n"/>
      <c r="R42" s="74" t="n"/>
      <c r="S42" s="72" t="n"/>
      <c r="T42" s="73" t="n"/>
      <c r="U42" s="74" t="n"/>
    </row>
    <row r="43" ht="21" customHeight="1">
      <c r="A43" s="75" t="n"/>
      <c r="C43" s="76" t="n"/>
      <c r="D43" s="69" t="inlineStr">
        <is>
          <t>長門峡G</t>
        </is>
      </c>
      <c r="E43" s="70" t="n">
        <v>110</v>
      </c>
      <c r="F43" s="71" t="n"/>
      <c r="G43" s="72" t="n"/>
      <c r="H43" s="73" t="n"/>
      <c r="I43" s="74" t="n"/>
      <c r="J43" s="72" t="n"/>
      <c r="K43" s="73" t="n"/>
      <c r="L43" s="74" t="n"/>
      <c r="M43" s="72" t="n"/>
      <c r="N43" s="73" t="n"/>
      <c r="O43" s="74" t="n"/>
      <c r="P43" s="72" t="n"/>
      <c r="Q43" s="73" t="n"/>
      <c r="R43" s="74" t="n"/>
      <c r="S43" s="72" t="n"/>
      <c r="T43" s="73" t="n"/>
      <c r="U43" s="74" t="n"/>
    </row>
    <row r="44" ht="21" customHeight="1">
      <c r="A44" s="75" t="n"/>
      <c r="C44" s="76" t="n"/>
      <c r="D44" s="69" t="inlineStr">
        <is>
          <t>生雲G</t>
        </is>
      </c>
      <c r="E44" s="70" t="n">
        <v>90</v>
      </c>
      <c r="F44" s="71" t="n"/>
      <c r="G44" s="72" t="n"/>
      <c r="H44" s="73" t="n"/>
      <c r="I44" s="74" t="n"/>
      <c r="J44" s="72" t="n"/>
      <c r="K44" s="73" t="n"/>
      <c r="L44" s="74" t="n"/>
      <c r="M44" s="72" t="n"/>
      <c r="N44" s="73" t="n"/>
      <c r="O44" s="74" t="n"/>
      <c r="P44" s="72" t="n"/>
      <c r="Q44" s="73" t="n"/>
      <c r="R44" s="74" t="n"/>
      <c r="S44" s="72" t="n"/>
      <c r="T44" s="73" t="n"/>
      <c r="U44" s="74" t="n"/>
    </row>
    <row r="45" ht="21" customHeight="1">
      <c r="A45" s="75" t="n"/>
      <c r="C45" s="76" t="n"/>
      <c r="D45" s="69" t="inlineStr">
        <is>
          <t>地福G</t>
        </is>
      </c>
      <c r="E45" s="70" t="n">
        <v>140</v>
      </c>
      <c r="F45" s="71" t="n"/>
      <c r="G45" s="72" t="n"/>
      <c r="H45" s="73" t="n"/>
      <c r="I45" s="74" t="n"/>
      <c r="J45" s="72" t="n"/>
      <c r="K45" s="73" t="n"/>
      <c r="L45" s="74" t="n"/>
      <c r="M45" s="72" t="n"/>
      <c r="N45" s="73" t="n"/>
      <c r="O45" s="74" t="n"/>
      <c r="P45" s="72" t="n"/>
      <c r="Q45" s="73" t="n"/>
      <c r="R45" s="74" t="n"/>
      <c r="S45" s="72" t="n"/>
      <c r="T45" s="73" t="n"/>
      <c r="U45" s="74" t="n"/>
    </row>
    <row r="46" ht="21" customHeight="1">
      <c r="A46" s="77" t="inlineStr">
        <is>
          <t>地区計</t>
        </is>
      </c>
      <c r="B46" s="78">
        <f>SUM(E46,H46,K46)</f>
        <v/>
      </c>
      <c r="C46" s="79">
        <f>SUM(F46,I46,L46)</f>
        <v/>
      </c>
      <c r="D46" s="80" t="n"/>
      <c r="E46" s="78" t="n">
        <v>15880</v>
      </c>
      <c r="F46" s="79">
        <f>SUM(F30:F45)</f>
        <v/>
      </c>
      <c r="G46" s="80" t="n"/>
      <c r="H46" s="78" t="n">
        <v>13600</v>
      </c>
      <c r="I46" s="79">
        <f>SUM(I30:I41)</f>
        <v/>
      </c>
      <c r="J46" s="80" t="n"/>
      <c r="K46" s="78" t="n">
        <v>9670</v>
      </c>
      <c r="L46" s="79">
        <f>SUM(L30:L41)</f>
        <v/>
      </c>
      <c r="M46" s="80" t="n"/>
      <c r="N46" s="81" t="n"/>
      <c r="O46" s="82" t="n"/>
      <c r="P46" s="80" t="n"/>
      <c r="Q46" s="81" t="n"/>
      <c r="R46" s="82" t="n"/>
      <c r="S46" s="80" t="n"/>
      <c r="T46" s="81" t="n"/>
      <c r="U46" s="82" t="n"/>
    </row>
    <row r="47" ht="21" customHeight="1">
      <c r="A47" s="83" t="inlineStr">
        <is>
          <t>ページ計</t>
        </is>
      </c>
      <c r="B47" s="84" t="n"/>
      <c r="C47" s="85" t="n"/>
      <c r="D47" s="86" t="n"/>
      <c r="E47" s="87" t="n">
        <v>28950</v>
      </c>
      <c r="F47" s="88">
        <f>SUM(F12:F46)/2</f>
        <v/>
      </c>
      <c r="G47" s="86" t="n"/>
      <c r="H47" s="87" t="n">
        <v>37530</v>
      </c>
      <c r="I47" s="88">
        <f>SUM(I12:I46)/2</f>
        <v/>
      </c>
      <c r="J47" s="86" t="n"/>
      <c r="K47" s="87" t="n">
        <v>18490</v>
      </c>
      <c r="L47" s="88">
        <f>SUM(L12:L46)/2</f>
        <v/>
      </c>
      <c r="M47" s="86" t="n"/>
      <c r="N47" s="87" t="n"/>
      <c r="O47" s="88">
        <f>SUM(O12:O46)/2</f>
        <v/>
      </c>
      <c r="P47" s="86" t="n"/>
      <c r="Q47" s="87" t="n"/>
      <c r="R47" s="88">
        <f>SUM(R12:R46)/2</f>
        <v/>
      </c>
      <c r="S47" s="86" t="n"/>
      <c r="T47" s="87" t="n"/>
      <c r="U47" s="88">
        <f>SUM(U12:U46)/2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79">
    <dataValidation sqref="F12" showErrorMessage="1" showInputMessage="1" allowBlank="0" type="whole" operator="lessThanOrEqual">
      <formula1>1070</formula1>
    </dataValidation>
    <dataValidation sqref="F13" showErrorMessage="1" showInputMessage="1" allowBlank="0" type="whole" operator="lessThanOrEqual">
      <formula1>1180</formula1>
    </dataValidation>
    <dataValidation sqref="F14" showErrorMessage="1" showInputMessage="1" allowBlank="0" type="whole" operator="lessThanOrEqual">
      <formula1>1470</formula1>
    </dataValidation>
    <dataValidation sqref="F15" showErrorMessage="1" showInputMessage="1" allowBlank="0" type="whole" operator="lessThanOrEqual">
      <formula1>600</formula1>
    </dataValidation>
    <dataValidation sqref="F16" showErrorMessage="1" showInputMessage="1" allowBlank="0" type="whole" operator="lessThanOrEqual">
      <formula1>1380</formula1>
    </dataValidation>
    <dataValidation sqref="F17" showErrorMessage="1" showInputMessage="1" allowBlank="0" type="whole" operator="lessThanOrEqual">
      <formula1>2050</formula1>
    </dataValidation>
    <dataValidation sqref="F18" showErrorMessage="1" showInputMessage="1" allowBlank="0" type="whole" operator="lessThanOrEqual">
      <formula1>2480</formula1>
    </dataValidation>
    <dataValidation sqref="F19" showErrorMessage="1" showInputMessage="1" allowBlank="0" type="whole" operator="lessThanOrEqual">
      <formula1>120</formula1>
    </dataValidation>
    <dataValidation sqref="F20" showErrorMessage="1" showInputMessage="1" allowBlank="0" type="whole" operator="lessThanOrEqual">
      <formula1>110</formula1>
    </dataValidation>
    <dataValidation sqref="F21" showErrorMessage="1" showInputMessage="1" allowBlank="0" type="whole" operator="lessThanOrEqual">
      <formula1>450</formula1>
    </dataValidation>
    <dataValidation sqref="F22" showErrorMessage="1" showInputMessage="1" allowBlank="0" type="whole" operator="lessThanOrEqual">
      <formula1>200</formula1>
    </dataValidation>
    <dataValidation sqref="I12" showErrorMessage="1" showInputMessage="1" allowBlank="0" type="whole" operator="lessThanOrEqual">
      <formula1>1100</formula1>
    </dataValidation>
    <dataValidation sqref="I13" showErrorMessage="1" showInputMessage="1" allowBlank="0" type="whole" operator="lessThanOrEqual">
      <formula1>2440</formula1>
    </dataValidation>
    <dataValidation sqref="I14" showErrorMessage="1" showInputMessage="1" allowBlank="0" type="whole" operator="lessThanOrEqual">
      <formula1>1390</formula1>
    </dataValidation>
    <dataValidation sqref="I15" showErrorMessage="1" showInputMessage="1" allowBlank="0" type="whole" operator="lessThanOrEqual">
      <formula1>1590</formula1>
    </dataValidation>
    <dataValidation sqref="I16" showErrorMessage="1" showInputMessage="1" allowBlank="0" type="whole" operator="lessThanOrEqual">
      <formula1>1220</formula1>
    </dataValidation>
    <dataValidation sqref="I17" showErrorMessage="1" showInputMessage="1" allowBlank="0" type="whole" operator="lessThanOrEqual">
      <formula1>2360</formula1>
    </dataValidation>
    <dataValidation sqref="I18" showErrorMessage="1" showInputMessage="1" allowBlank="0" type="whole" operator="lessThanOrEqual">
      <formula1>940</formula1>
    </dataValidation>
    <dataValidation sqref="I19" showErrorMessage="1" showInputMessage="1" allowBlank="0" type="whole" operator="lessThanOrEqual">
      <formula1>830</formula1>
    </dataValidation>
    <dataValidation sqref="I20" showErrorMessage="1" showInputMessage="1" allowBlank="0" type="whole" operator="lessThanOrEqual">
      <formula1>2420</formula1>
    </dataValidation>
    <dataValidation sqref="I21" showErrorMessage="1" showInputMessage="1" allowBlank="0" type="whole" operator="lessThanOrEqual">
      <formula1>1390</formula1>
    </dataValidation>
    <dataValidation sqref="L12" showErrorMessage="1" showInputMessage="1" allowBlank="0" type="whole" operator="lessThanOrEqual">
      <formula1>1060</formula1>
    </dataValidation>
    <dataValidation sqref="L13" showErrorMessage="1" showInputMessage="1" allowBlank="0" type="whole" operator="lessThanOrEqual">
      <formula1>1020</formula1>
    </dataValidation>
    <dataValidation sqref="L14" showErrorMessage="1" showInputMessage="1" allowBlank="0" type="whole" operator="lessThanOrEqual">
      <formula1>1310</formula1>
    </dataValidation>
    <dataValidation sqref="L15" showErrorMessage="1" showInputMessage="1" allowBlank="0" type="whole" operator="lessThanOrEqual">
      <formula1>1130</formula1>
    </dataValidation>
    <dataValidation sqref="L16" showErrorMessage="1" showInputMessage="1" allowBlank="0" type="whole" operator="lessThanOrEqual">
      <formula1>810</formula1>
    </dataValidation>
    <dataValidation sqref="L17" showErrorMessage="1" showInputMessage="1" allowBlank="0" type="whole" operator="lessThanOrEqual">
      <formula1>180</formula1>
    </dataValidation>
    <dataValidation sqref="L18" showErrorMessage="1" showInputMessage="1" allowBlank="0" type="whole" operator="lessThanOrEqual">
      <formula1>300</formula1>
    </dataValidation>
    <dataValidation sqref="L19" showErrorMessage="1" showInputMessage="1" allowBlank="0" type="whole" operator="lessThanOrEqual">
      <formula1>550</formula1>
    </dataValidation>
    <dataValidation sqref="L20" showErrorMessage="1" showInputMessage="1" allowBlank="0" type="whole" operator="lessThanOrEqual">
      <formula1>410</formula1>
    </dataValidation>
    <dataValidation sqref="L21" showErrorMessage="1" showInputMessage="1" allowBlank="0" type="whole" operator="lessThanOrEqual">
      <formula1>130</formula1>
    </dataValidation>
    <dataValidation sqref="F24" showErrorMessage="1" showInputMessage="1" allowBlank="0" type="whole" operator="lessThanOrEqual">
      <formula1>1960</formula1>
    </dataValidation>
    <dataValidation sqref="I24" showErrorMessage="1" showInputMessage="1" allowBlank="0" type="whole" operator="lessThanOrEqual">
      <formula1>1790</formula1>
    </dataValidation>
    <dataValidation sqref="I25" showErrorMessage="1" showInputMessage="1" allowBlank="0" type="whole" operator="lessThanOrEqual">
      <formula1>880</formula1>
    </dataValidation>
    <dataValidation sqref="I26" showErrorMessage="1" showInputMessage="1" allowBlank="0" type="whole" operator="lessThanOrEqual">
      <formula1>1860</formula1>
    </dataValidation>
    <dataValidation sqref="I27" showErrorMessage="1" showInputMessage="1" allowBlank="0" type="whole" operator="lessThanOrEqual">
      <formula1>2170</formula1>
    </dataValidation>
    <dataValidation sqref="I28" showErrorMessage="1" showInputMessage="1" allowBlank="0" type="whole" operator="lessThanOrEqual">
      <formula1>1550</formula1>
    </dataValidation>
    <dataValidation sqref="L24" showErrorMessage="1" showInputMessage="1" allowBlank="0" type="whole" operator="lessThanOrEqual">
      <formula1>810</formula1>
    </dataValidation>
    <dataValidation sqref="L25" showErrorMessage="1" showInputMessage="1" allowBlank="0" type="whole" operator="lessThanOrEqual">
      <formula1>1110</formula1>
    </dataValidation>
    <dataValidation sqref="F30" showErrorMessage="1" showInputMessage="1" allowBlank="0" type="whole" operator="lessThanOrEqual">
      <formula1>840</formula1>
    </dataValidation>
    <dataValidation sqref="F31" showErrorMessage="1" showInputMessage="1" allowBlank="0" type="whole" operator="lessThanOrEqual">
      <formula1>750</formula1>
    </dataValidation>
    <dataValidation sqref="F32" showErrorMessage="1" showInputMessage="1" allowBlank="0" type="whole" operator="lessThanOrEqual">
      <formula1>2280</formula1>
    </dataValidation>
    <dataValidation sqref="F33" showErrorMessage="1" showInputMessage="1" allowBlank="0" type="whole" operator="lessThanOrEqual">
      <formula1>2770</formula1>
    </dataValidation>
    <dataValidation sqref="F34" showErrorMessage="1" showInputMessage="1" allowBlank="0" type="whole" operator="lessThanOrEqual">
      <formula1>2750</formula1>
    </dataValidation>
    <dataValidation sqref="F35" showErrorMessage="1" showInputMessage="1" allowBlank="0" type="whole" operator="lessThanOrEqual">
      <formula1>1000</formula1>
    </dataValidation>
    <dataValidation sqref="F36" showErrorMessage="1" showInputMessage="1" allowBlank="0" type="whole" operator="lessThanOrEqual">
      <formula1>1820</formula1>
    </dataValidation>
    <dataValidation sqref="F37" showErrorMessage="1" showInputMessage="1" allowBlank="0" type="whole" operator="lessThanOrEqual">
      <formula1>150</formula1>
    </dataValidation>
    <dataValidation sqref="F38" showErrorMessage="1" showInputMessage="1" allowBlank="0" type="whole" operator="lessThanOrEqual">
      <formula1>1680</formula1>
    </dataValidation>
    <dataValidation sqref="F39" showErrorMessage="1" showInputMessage="1" allowBlank="0" type="whole" operator="lessThanOrEqual">
      <formula1>400</formula1>
    </dataValidation>
    <dataValidation sqref="F40" showErrorMessage="1" showInputMessage="1" allowBlank="0" type="whole" operator="lessThanOrEqual">
      <formula1>660</formula1>
    </dataValidation>
    <dataValidation sqref="F41" showErrorMessage="1" showInputMessage="1" allowBlank="0" type="whole" operator="lessThanOrEqual">
      <formula1>40</formula1>
    </dataValidation>
    <dataValidation sqref="F42" showErrorMessage="1" showInputMessage="1" allowBlank="0" type="whole" operator="lessThanOrEqual">
      <formula1>400</formula1>
    </dataValidation>
    <dataValidation sqref="F43" showErrorMessage="1" showInputMessage="1" allowBlank="0" type="whole" operator="lessThanOrEqual">
      <formula1>110</formula1>
    </dataValidation>
    <dataValidation sqref="F44" showErrorMessage="1" showInputMessage="1" allowBlank="0" type="whole" operator="lessThanOrEqual">
      <formula1>90</formula1>
    </dataValidation>
    <dataValidation sqref="F45" showErrorMessage="1" showInputMessage="1" allowBlank="0" type="whole" operator="lessThanOrEqual">
      <formula1>140</formula1>
    </dataValidation>
    <dataValidation sqref="I30" showErrorMessage="1" showInputMessage="1" allowBlank="0" type="whole" operator="lessThanOrEqual">
      <formula1>3160</formula1>
    </dataValidation>
    <dataValidation sqref="I31" showErrorMessage="1" showInputMessage="1" allowBlank="0" type="whole" operator="lessThanOrEqual">
      <formula1>1400</formula1>
    </dataValidation>
    <dataValidation sqref="I32" showErrorMessage="1" showInputMessage="1" allowBlank="0" type="whole" operator="lessThanOrEqual">
      <formula1>1570</formula1>
    </dataValidation>
    <dataValidation sqref="I33" showErrorMessage="1" showInputMessage="1" allowBlank="0" type="whole" operator="lessThanOrEqual">
      <formula1>1400</formula1>
    </dataValidation>
    <dataValidation sqref="I34" showErrorMessage="1" showInputMessage="1" allowBlank="0" type="whole" operator="lessThanOrEqual">
      <formula1>890</formula1>
    </dataValidation>
    <dataValidation sqref="I35" showErrorMessage="1" showInputMessage="1" allowBlank="0" type="whole" operator="lessThanOrEqual">
      <formula1>560</formula1>
    </dataValidation>
    <dataValidation sqref="I36" showErrorMessage="1" showInputMessage="1" allowBlank="0" type="whole" operator="lessThanOrEqual">
      <formula1>280</formula1>
    </dataValidation>
    <dataValidation sqref="I37" showErrorMessage="1" showInputMessage="1" allowBlank="0" type="whole" operator="lessThanOrEqual">
      <formula1>1730</formula1>
    </dataValidation>
    <dataValidation sqref="I38" showErrorMessage="1" showInputMessage="1" allowBlank="0" type="whole" operator="lessThanOrEqual">
      <formula1>1360</formula1>
    </dataValidation>
    <dataValidation sqref="I39" showErrorMessage="1" showInputMessage="1" allowBlank="0" type="whole" operator="lessThanOrEqual">
      <formula1>1010</formula1>
    </dataValidation>
    <dataValidation sqref="I40" showErrorMessage="1" showInputMessage="1" allowBlank="0" type="whole" operator="lessThanOrEqual">
      <formula1>130</formula1>
    </dataValidation>
    <dataValidation sqref="I41" showErrorMessage="1" showInputMessage="1" allowBlank="0" type="whole" operator="lessThanOrEqual">
      <formula1>110</formula1>
    </dataValidation>
    <dataValidation sqref="L30" showErrorMessage="1" showInputMessage="1" allowBlank="0" type="whole" operator="lessThanOrEqual">
      <formula1>730</formula1>
    </dataValidation>
    <dataValidation sqref="L31" showErrorMessage="1" showInputMessage="1" allowBlank="0" type="whole" operator="lessThanOrEqual">
      <formula1>1170</formula1>
    </dataValidation>
    <dataValidation sqref="L32" showErrorMessage="1" showInputMessage="1" allowBlank="0" type="whole" operator="lessThanOrEqual">
      <formula1>1050</formula1>
    </dataValidation>
    <dataValidation sqref="L33" showErrorMessage="1" showInputMessage="1" allowBlank="0" type="whole" operator="lessThanOrEqual">
      <formula1>1190</formula1>
    </dataValidation>
    <dataValidation sqref="L34" showErrorMessage="1" showInputMessage="1" allowBlank="0" type="whole" operator="lessThanOrEqual">
      <formula1>440</formula1>
    </dataValidation>
    <dataValidation sqref="L35" showErrorMessage="1" showInputMessage="1" allowBlank="0" type="whole" operator="lessThanOrEqual">
      <formula1>630</formula1>
    </dataValidation>
    <dataValidation sqref="L36" showErrorMessage="1" showInputMessage="1" allowBlank="0" type="whole" operator="lessThanOrEqual">
      <formula1>770</formula1>
    </dataValidation>
    <dataValidation sqref="L37" showErrorMessage="1" showInputMessage="1" allowBlank="0" type="whole" operator="lessThanOrEqual">
      <formula1>310</formula1>
    </dataValidation>
    <dataValidation sqref="L38" showErrorMessage="1" showInputMessage="1" allowBlank="0" type="whole" operator="lessThanOrEqual">
      <formula1>1170</formula1>
    </dataValidation>
    <dataValidation sqref="L39" showErrorMessage="1" showInputMessage="1" allowBlank="0" type="whole" operator="lessThanOrEqual">
      <formula1>1610</formula1>
    </dataValidation>
    <dataValidation sqref="L40" showErrorMessage="1" showInputMessage="1" allowBlank="0" type="whole" operator="lessThanOrEqual">
      <formula1>560</formula1>
    </dataValidation>
    <dataValidation sqref="L41" showErrorMessage="1" showInputMessage="1" allowBlank="0" type="whole" operator="lessThanOrEqual">
      <formula1>40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U33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作成日：2024年08月27日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集計表!L8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朝日新聞</t>
        </is>
      </c>
      <c r="E10" s="59" t="n"/>
      <c r="F10" s="37" t="n"/>
      <c r="G10" s="60" t="inlineStr">
        <is>
          <t>読売新聞</t>
        </is>
      </c>
      <c r="H10" s="59" t="n"/>
      <c r="I10" s="37" t="n"/>
      <c r="J10" s="60" t="inlineStr">
        <is>
          <t>毎日新聞</t>
        </is>
      </c>
      <c r="K10" s="59" t="n"/>
      <c r="L10" s="37" t="n"/>
      <c r="M10" s="60" t="inlineStr">
        <is>
          <t>中国新聞</t>
        </is>
      </c>
      <c r="N10" s="59" t="n"/>
      <c r="O10" s="37" t="n"/>
      <c r="P10" s="60" t="inlineStr">
        <is>
          <t>山口新聞</t>
        </is>
      </c>
      <c r="Q10" s="59" t="n"/>
      <c r="R10" s="37" t="n"/>
      <c r="S10" s="60" t="n"/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防府市</t>
        </is>
      </c>
      <c r="B12" s="67" t="n"/>
      <c r="C12" s="68" t="n"/>
      <c r="D12" s="69" t="inlineStr">
        <is>
          <t>防府中央G</t>
        </is>
      </c>
      <c r="E12" s="70" t="n">
        <v>3110</v>
      </c>
      <c r="F12" s="71" t="n"/>
      <c r="G12" s="69" t="inlineStr">
        <is>
          <t>防府西部G</t>
        </is>
      </c>
      <c r="H12" s="70" t="n">
        <v>1220</v>
      </c>
      <c r="I12" s="71" t="n"/>
      <c r="J12" s="69" t="inlineStr">
        <is>
          <t>北部G</t>
        </is>
      </c>
      <c r="K12" s="70" t="n">
        <v>770</v>
      </c>
      <c r="L12" s="71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三田尻G</t>
        </is>
      </c>
      <c r="E13" s="70" t="n">
        <v>810</v>
      </c>
      <c r="F13" s="71" t="n"/>
      <c r="G13" s="69" t="inlineStr">
        <is>
          <t>防府宮市</t>
        </is>
      </c>
      <c r="H13" s="70" t="n">
        <v>660</v>
      </c>
      <c r="I13" s="71" t="n"/>
      <c r="J13" s="69" t="inlineStr">
        <is>
          <t>牟礼G</t>
        </is>
      </c>
      <c r="K13" s="70" t="n">
        <v>600</v>
      </c>
      <c r="L13" s="71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防府南部G</t>
        </is>
      </c>
      <c r="E14" s="70" t="n">
        <v>1690</v>
      </c>
      <c r="F14" s="71" t="n"/>
      <c r="G14" s="69" t="inlineStr">
        <is>
          <t>防府南部G</t>
        </is>
      </c>
      <c r="H14" s="70" t="n">
        <v>2350</v>
      </c>
      <c r="I14" s="71" t="n"/>
      <c r="J14" s="69" t="inlineStr">
        <is>
          <t>西部G</t>
        </is>
      </c>
      <c r="K14" s="70" t="n">
        <v>310</v>
      </c>
      <c r="L14" s="71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防府西部G</t>
        </is>
      </c>
      <c r="E15" s="70" t="n">
        <v>950</v>
      </c>
      <c r="F15" s="71" t="n"/>
      <c r="G15" s="69" t="inlineStr">
        <is>
          <t>華城G</t>
        </is>
      </c>
      <c r="H15" s="70" t="n">
        <v>1250</v>
      </c>
      <c r="I15" s="71" t="n"/>
      <c r="J15" s="69" t="inlineStr">
        <is>
          <t>防府南部G</t>
        </is>
      </c>
      <c r="K15" s="70" t="n">
        <v>440</v>
      </c>
      <c r="L15" s="71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防府東部G</t>
        </is>
      </c>
      <c r="E16" s="70" t="n">
        <v>1470</v>
      </c>
      <c r="F16" s="71" t="n"/>
      <c r="G16" s="69" t="inlineStr">
        <is>
          <t>牟礼G</t>
        </is>
      </c>
      <c r="H16" s="70" t="n">
        <v>1320</v>
      </c>
      <c r="I16" s="71" t="n"/>
      <c r="J16" s="69" t="inlineStr">
        <is>
          <t>三田尻G</t>
        </is>
      </c>
      <c r="K16" s="70" t="n">
        <v>870</v>
      </c>
      <c r="L16" s="71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大道G</t>
        </is>
      </c>
      <c r="E17" s="70" t="n">
        <v>540</v>
      </c>
      <c r="F17" s="71" t="n"/>
      <c r="G17" s="69" t="inlineStr">
        <is>
          <t>右田・小野G</t>
        </is>
      </c>
      <c r="H17" s="70" t="n">
        <v>1660</v>
      </c>
      <c r="I17" s="71" t="n"/>
      <c r="J17" s="69" t="inlineStr">
        <is>
          <t>右田・華城G</t>
        </is>
      </c>
      <c r="K17" s="70" t="n">
        <v>500</v>
      </c>
      <c r="L17" s="71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72" t="n"/>
      <c r="E18" s="73" t="n"/>
      <c r="F18" s="74" t="n"/>
      <c r="G18" s="69" t="inlineStr">
        <is>
          <t>大道</t>
        </is>
      </c>
      <c r="H18" s="70" t="n">
        <v>450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7" t="inlineStr">
        <is>
          <t>地区計</t>
        </is>
      </c>
      <c r="B19" s="78">
        <f>SUM(E19,H19,K19)</f>
        <v/>
      </c>
      <c r="C19" s="79">
        <f>SUM(F19,I19,L19)</f>
        <v/>
      </c>
      <c r="D19" s="80" t="n"/>
      <c r="E19" s="78" t="n">
        <v>8570</v>
      </c>
      <c r="F19" s="79">
        <f>SUM(F12:F17)</f>
        <v/>
      </c>
      <c r="G19" s="80" t="n"/>
      <c r="H19" s="78" t="n">
        <v>8910</v>
      </c>
      <c r="I19" s="79">
        <f>SUM(I12:I18)</f>
        <v/>
      </c>
      <c r="J19" s="80" t="n"/>
      <c r="K19" s="78" t="n">
        <v>3490</v>
      </c>
      <c r="L19" s="79">
        <f>SUM(L12:L17)</f>
        <v/>
      </c>
      <c r="M19" s="80" t="n"/>
      <c r="N19" s="81" t="n"/>
      <c r="O19" s="82" t="n"/>
      <c r="P19" s="80" t="n"/>
      <c r="Q19" s="81" t="n"/>
      <c r="R19" s="82" t="n"/>
      <c r="S19" s="80" t="n"/>
      <c r="T19" s="81" t="n"/>
      <c r="U19" s="82" t="n"/>
    </row>
    <row r="20" ht="21" customHeight="1">
      <c r="A20" s="89" t="inlineStr">
        <is>
          <t>美祢市</t>
        </is>
      </c>
      <c r="C20" s="76" t="n"/>
      <c r="D20" s="69" t="inlineStr">
        <is>
          <t>伊佐堀越G</t>
        </is>
      </c>
      <c r="E20" s="70" t="n">
        <v>50</v>
      </c>
      <c r="F20" s="71" t="n"/>
      <c r="G20" s="69" t="inlineStr">
        <is>
          <t>美祢G</t>
        </is>
      </c>
      <c r="H20" s="70" t="n">
        <v>1710</v>
      </c>
      <c r="I20" s="71" t="n"/>
      <c r="J20" s="69" t="inlineStr">
        <is>
          <t>豊田前G</t>
        </is>
      </c>
      <c r="K20" s="70" t="n">
        <v>270</v>
      </c>
      <c r="L20" s="71" t="n"/>
      <c r="M20" s="72" t="n"/>
      <c r="N20" s="73" t="n"/>
      <c r="O20" s="74" t="n"/>
      <c r="P20" s="69" t="inlineStr">
        <is>
          <t>Y美祢</t>
        </is>
      </c>
      <c r="Q20" s="70" t="n">
        <v>550</v>
      </c>
      <c r="R20" s="71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秋吉G</t>
        </is>
      </c>
      <c r="E21" s="70" t="n">
        <v>350</v>
      </c>
      <c r="F21" s="71" t="n"/>
      <c r="G21" s="72" t="n"/>
      <c r="H21" s="73" t="n"/>
      <c r="I21" s="74" t="n"/>
      <c r="J21" s="69" t="inlineStr">
        <is>
          <t>美祢北G</t>
        </is>
      </c>
      <c r="K21" s="70" t="n">
        <v>500</v>
      </c>
      <c r="L21" s="71" t="n"/>
      <c r="M21" s="72" t="n"/>
      <c r="N21" s="73" t="n"/>
      <c r="O21" s="74" t="n"/>
      <c r="P21" s="69" t="inlineStr">
        <is>
          <t>M美祢北</t>
        </is>
      </c>
      <c r="Q21" s="70" t="n">
        <v>290</v>
      </c>
      <c r="R21" s="71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嘉万G</t>
        </is>
      </c>
      <c r="E22" s="70" t="n">
        <v>160</v>
      </c>
      <c r="F22" s="71" t="n"/>
      <c r="G22" s="72" t="n"/>
      <c r="H22" s="73" t="n"/>
      <c r="I22" s="74" t="n"/>
      <c r="J22" s="69" t="inlineStr">
        <is>
          <t>真長田G</t>
        </is>
      </c>
      <c r="K22" s="70" t="n">
        <v>130</v>
      </c>
      <c r="L22" s="71" t="n"/>
      <c r="M22" s="72" t="n"/>
      <c r="N22" s="73" t="n"/>
      <c r="O22" s="74" t="n"/>
      <c r="P22" s="69" t="inlineStr">
        <is>
          <t>伊佐堀越</t>
        </is>
      </c>
      <c r="Q22" s="70" t="n">
        <v>10</v>
      </c>
      <c r="R22" s="71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大田G</t>
        </is>
      </c>
      <c r="E23" s="70" t="n">
        <v>380</v>
      </c>
      <c r="F23" s="71" t="n"/>
      <c r="G23" s="72" t="n"/>
      <c r="H23" s="73" t="n"/>
      <c r="I23" s="74" t="n"/>
      <c r="J23" s="72" t="n"/>
      <c r="K23" s="73" t="n"/>
      <c r="L23" s="74" t="n"/>
      <c r="M23" s="72" t="n"/>
      <c r="N23" s="73" t="n"/>
      <c r="O23" s="74" t="n"/>
      <c r="P23" s="69" t="inlineStr">
        <is>
          <t>M豊田前</t>
        </is>
      </c>
      <c r="Q23" s="70" t="n">
        <v>70</v>
      </c>
      <c r="R23" s="71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絵堂G</t>
        </is>
      </c>
      <c r="E24" s="70" t="n">
        <v>100</v>
      </c>
      <c r="F24" s="71" t="n"/>
      <c r="G24" s="72" t="n"/>
      <c r="H24" s="73" t="n"/>
      <c r="I24" s="74" t="n"/>
      <c r="J24" s="72" t="n"/>
      <c r="K24" s="73" t="n"/>
      <c r="L24" s="74" t="n"/>
      <c r="M24" s="72" t="n"/>
      <c r="N24" s="73" t="n"/>
      <c r="O24" s="74" t="n"/>
      <c r="P24" s="69" t="inlineStr">
        <is>
          <t>A真長田</t>
        </is>
      </c>
      <c r="Q24" s="70" t="n">
        <v>110</v>
      </c>
      <c r="R24" s="71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真長田</t>
        </is>
      </c>
      <c r="E25" s="70" t="n">
        <v>90</v>
      </c>
      <c r="F25" s="71" t="n"/>
      <c r="G25" s="72" t="n"/>
      <c r="H25" s="73" t="n"/>
      <c r="I25" s="74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7" t="inlineStr">
        <is>
          <t>地区計</t>
        </is>
      </c>
      <c r="B26" s="78">
        <f>SUM(E26,H26,K26,Q26)</f>
        <v/>
      </c>
      <c r="C26" s="79">
        <f>SUM(F26,I26,L26,R26)</f>
        <v/>
      </c>
      <c r="D26" s="80" t="n"/>
      <c r="E26" s="78" t="n">
        <v>1130</v>
      </c>
      <c r="F26" s="79">
        <f>SUM(F20:F25)</f>
        <v/>
      </c>
      <c r="G26" s="80" t="n"/>
      <c r="H26" s="78" t="n">
        <v>1710</v>
      </c>
      <c r="I26" s="79">
        <f>SUM(I20:I20)</f>
        <v/>
      </c>
      <c r="J26" s="80" t="n"/>
      <c r="K26" s="78" t="n">
        <v>900</v>
      </c>
      <c r="L26" s="79">
        <f>SUM(L20:L22)</f>
        <v/>
      </c>
      <c r="M26" s="80" t="n"/>
      <c r="N26" s="81" t="n"/>
      <c r="O26" s="82" t="n"/>
      <c r="P26" s="80" t="n"/>
      <c r="Q26" s="78" t="n">
        <v>1030</v>
      </c>
      <c r="R26" s="79">
        <f>SUM(R20:R24)</f>
        <v/>
      </c>
      <c r="S26" s="80" t="n"/>
      <c r="T26" s="81" t="n"/>
      <c r="U26" s="82" t="n"/>
    </row>
    <row r="27" ht="21" customHeight="1">
      <c r="A27" s="89" t="inlineStr">
        <is>
          <t>長門市</t>
        </is>
      </c>
      <c r="C27" s="76" t="n"/>
      <c r="D27" s="69" t="inlineStr">
        <is>
          <t>長門G</t>
        </is>
      </c>
      <c r="E27" s="70" t="n">
        <v>1800</v>
      </c>
      <c r="F27" s="71" t="n"/>
      <c r="G27" s="69" t="inlineStr">
        <is>
          <t>三隅G</t>
        </is>
      </c>
      <c r="H27" s="70" t="n">
        <v>660</v>
      </c>
      <c r="I27" s="71" t="n"/>
      <c r="J27" s="69" t="inlineStr">
        <is>
          <t>長門G</t>
        </is>
      </c>
      <c r="K27" s="70" t="n">
        <v>1170</v>
      </c>
      <c r="L27" s="71" t="n"/>
      <c r="M27" s="72" t="n"/>
      <c r="N27" s="73" t="n"/>
      <c r="O27" s="74" t="n"/>
      <c r="P27" s="69" t="inlineStr">
        <is>
          <t>A長門</t>
        </is>
      </c>
      <c r="Q27" s="70" t="n">
        <v>520</v>
      </c>
      <c r="R27" s="71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人丸</t>
        </is>
      </c>
      <c r="E28" s="70" t="n">
        <v>300</v>
      </c>
      <c r="F28" s="71" t="n"/>
      <c r="G28" s="69" t="inlineStr">
        <is>
          <t>人丸</t>
        </is>
      </c>
      <c r="H28" s="70" t="n">
        <v>220</v>
      </c>
      <c r="I28" s="71" t="n"/>
      <c r="J28" s="69" t="inlineStr">
        <is>
          <t>仙崎G</t>
        </is>
      </c>
      <c r="K28" s="70" t="n">
        <v>1140</v>
      </c>
      <c r="L28" s="71" t="n"/>
      <c r="M28" s="72" t="n"/>
      <c r="N28" s="73" t="n"/>
      <c r="O28" s="74" t="n"/>
      <c r="P28" s="69" t="inlineStr">
        <is>
          <t>Y三隅</t>
        </is>
      </c>
      <c r="Q28" s="70" t="n">
        <v>110</v>
      </c>
      <c r="R28" s="71" t="n"/>
      <c r="S28" s="72" t="n"/>
      <c r="T28" s="73" t="n"/>
      <c r="U28" s="74" t="n"/>
    </row>
    <row r="29" ht="21" customHeight="1">
      <c r="A29" s="75" t="n"/>
      <c r="C29" s="76" t="n"/>
      <c r="D29" s="69" t="inlineStr">
        <is>
          <t>向津具G</t>
        </is>
      </c>
      <c r="E29" s="70" t="n">
        <v>120</v>
      </c>
      <c r="F29" s="71" t="n"/>
      <c r="G29" s="72" t="n"/>
      <c r="H29" s="73" t="n"/>
      <c r="I29" s="74" t="n"/>
      <c r="J29" s="69" t="inlineStr">
        <is>
          <t>三隅G</t>
        </is>
      </c>
      <c r="K29" s="70" t="n">
        <v>500</v>
      </c>
      <c r="L29" s="71" t="n"/>
      <c r="M29" s="72" t="n"/>
      <c r="N29" s="73" t="n"/>
      <c r="O29" s="74" t="n"/>
      <c r="P29" s="69" t="inlineStr">
        <is>
          <t>A人丸</t>
        </is>
      </c>
      <c r="Q29" s="70" t="n">
        <v>210</v>
      </c>
      <c r="R29" s="71" t="n"/>
      <c r="S29" s="72" t="n"/>
      <c r="T29" s="73" t="n"/>
      <c r="U29" s="74" t="n"/>
    </row>
    <row r="30" ht="21" customHeight="1">
      <c r="A30" s="75" t="n"/>
      <c r="C30" s="76" t="n"/>
      <c r="D30" s="69" t="inlineStr">
        <is>
          <t>古市G</t>
        </is>
      </c>
      <c r="E30" s="70" t="n">
        <v>350</v>
      </c>
      <c r="F30" s="71" t="n"/>
      <c r="G30" s="72" t="n"/>
      <c r="H30" s="73" t="n"/>
      <c r="I30" s="74" t="n"/>
      <c r="J30" s="69" t="inlineStr">
        <is>
          <t>古市G</t>
        </is>
      </c>
      <c r="K30" s="70" t="n">
        <v>60</v>
      </c>
      <c r="L30" s="71" t="n"/>
      <c r="M30" s="72" t="n"/>
      <c r="N30" s="73" t="n"/>
      <c r="O30" s="74" t="n"/>
      <c r="P30" s="69" t="inlineStr">
        <is>
          <t>A向津具</t>
        </is>
      </c>
      <c r="Q30" s="70" t="n">
        <v>140</v>
      </c>
      <c r="R30" s="71" t="n"/>
      <c r="S30" s="72" t="n"/>
      <c r="T30" s="73" t="n"/>
      <c r="U30" s="74" t="n"/>
    </row>
    <row r="31" ht="21" customHeight="1">
      <c r="A31" s="75" t="n"/>
      <c r="C31" s="76" t="n"/>
      <c r="D31" s="72" t="n"/>
      <c r="E31" s="73" t="n"/>
      <c r="F31" s="74" t="n"/>
      <c r="G31" s="72" t="n"/>
      <c r="H31" s="73" t="n"/>
      <c r="I31" s="74" t="n"/>
      <c r="J31" s="72" t="n"/>
      <c r="K31" s="73" t="n"/>
      <c r="L31" s="74" t="n"/>
      <c r="M31" s="72" t="n"/>
      <c r="N31" s="73" t="n"/>
      <c r="O31" s="74" t="n"/>
      <c r="P31" s="69" t="inlineStr">
        <is>
          <t>A古市</t>
        </is>
      </c>
      <c r="Q31" s="70" t="n">
        <v>120</v>
      </c>
      <c r="R31" s="71" t="n"/>
      <c r="S31" s="72" t="n"/>
      <c r="T31" s="73" t="n"/>
      <c r="U31" s="74" t="n"/>
    </row>
    <row r="32" ht="21" customHeight="1">
      <c r="A32" s="77" t="inlineStr">
        <is>
          <t>地区計</t>
        </is>
      </c>
      <c r="B32" s="78">
        <f>SUM(E32,H32,K32,Q32)</f>
        <v/>
      </c>
      <c r="C32" s="79">
        <f>SUM(F32,I32,L32,R32)</f>
        <v/>
      </c>
      <c r="D32" s="80" t="n"/>
      <c r="E32" s="78" t="n">
        <v>2570</v>
      </c>
      <c r="F32" s="79">
        <f>SUM(F27:F30)</f>
        <v/>
      </c>
      <c r="G32" s="80" t="n"/>
      <c r="H32" s="78" t="n">
        <v>880</v>
      </c>
      <c r="I32" s="79">
        <f>SUM(I27:I28)</f>
        <v/>
      </c>
      <c r="J32" s="80" t="n"/>
      <c r="K32" s="78" t="n">
        <v>2870</v>
      </c>
      <c r="L32" s="79">
        <f>SUM(L27:L30)</f>
        <v/>
      </c>
      <c r="M32" s="80" t="n"/>
      <c r="N32" s="81" t="n"/>
      <c r="O32" s="82" t="n"/>
      <c r="P32" s="80" t="n"/>
      <c r="Q32" s="78" t="n">
        <v>1100</v>
      </c>
      <c r="R32" s="79">
        <f>SUM(R27:R31)</f>
        <v/>
      </c>
      <c r="S32" s="80" t="n"/>
      <c r="T32" s="81" t="n"/>
      <c r="U32" s="82" t="n"/>
    </row>
    <row r="33" ht="21" customHeight="1">
      <c r="A33" s="83" t="inlineStr">
        <is>
          <t>ページ計</t>
        </is>
      </c>
      <c r="B33" s="84" t="n"/>
      <c r="C33" s="85" t="n"/>
      <c r="D33" s="86" t="n"/>
      <c r="E33" s="87" t="n">
        <v>12270</v>
      </c>
      <c r="F33" s="88">
        <f>SUM(F12:F32)/2</f>
        <v/>
      </c>
      <c r="G33" s="86" t="n"/>
      <c r="H33" s="87" t="n">
        <v>11500</v>
      </c>
      <c r="I33" s="88">
        <f>SUM(I12:I32)/2</f>
        <v/>
      </c>
      <c r="J33" s="86" t="n"/>
      <c r="K33" s="87" t="n">
        <v>7260</v>
      </c>
      <c r="L33" s="88">
        <f>SUM(L12:L32)/2</f>
        <v/>
      </c>
      <c r="M33" s="86" t="n"/>
      <c r="N33" s="87" t="n"/>
      <c r="O33" s="88">
        <f>SUM(O12:O32)/2</f>
        <v/>
      </c>
      <c r="P33" s="86" t="n"/>
      <c r="Q33" s="87" t="n">
        <v>2130</v>
      </c>
      <c r="R33" s="88">
        <f>SUM(R12:R32)/2</f>
        <v/>
      </c>
      <c r="S33" s="86" t="n"/>
      <c r="T33" s="87" t="n"/>
      <c r="U33" s="88">
        <f>SUM(U12:U32)/2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49">
    <dataValidation sqref="F12" showErrorMessage="1" showInputMessage="1" allowBlank="0" type="whole" operator="lessThanOrEqual">
      <formula1>3110</formula1>
    </dataValidation>
    <dataValidation sqref="F13" showErrorMessage="1" showInputMessage="1" allowBlank="0" type="whole" operator="lessThanOrEqual">
      <formula1>810</formula1>
    </dataValidation>
    <dataValidation sqref="F14" showErrorMessage="1" showInputMessage="1" allowBlank="0" type="whole" operator="lessThanOrEqual">
      <formula1>1690</formula1>
    </dataValidation>
    <dataValidation sqref="F15" showErrorMessage="1" showInputMessage="1" allowBlank="0" type="whole" operator="lessThanOrEqual">
      <formula1>950</formula1>
    </dataValidation>
    <dataValidation sqref="F16" showErrorMessage="1" showInputMessage="1" allowBlank="0" type="whole" operator="lessThanOrEqual">
      <formula1>1470</formula1>
    </dataValidation>
    <dataValidation sqref="F17" showErrorMessage="1" showInputMessage="1" allowBlank="0" type="whole" operator="lessThanOrEqual">
      <formula1>540</formula1>
    </dataValidation>
    <dataValidation sqref="I12" showErrorMessage="1" showInputMessage="1" allowBlank="0" type="whole" operator="lessThanOrEqual">
      <formula1>1220</formula1>
    </dataValidation>
    <dataValidation sqref="I13" showErrorMessage="1" showInputMessage="1" allowBlank="0" type="whole" operator="lessThanOrEqual">
      <formula1>660</formula1>
    </dataValidation>
    <dataValidation sqref="I14" showErrorMessage="1" showInputMessage="1" allowBlank="0" type="whole" operator="lessThanOrEqual">
      <formula1>2350</formula1>
    </dataValidation>
    <dataValidation sqref="I15" showErrorMessage="1" showInputMessage="1" allowBlank="0" type="whole" operator="lessThanOrEqual">
      <formula1>1250</formula1>
    </dataValidation>
    <dataValidation sqref="I16" showErrorMessage="1" showInputMessage="1" allowBlank="0" type="whole" operator="lessThanOrEqual">
      <formula1>1320</formula1>
    </dataValidation>
    <dataValidation sqref="I17" showErrorMessage="1" showInputMessage="1" allowBlank="0" type="whole" operator="lessThanOrEqual">
      <formula1>1660</formula1>
    </dataValidation>
    <dataValidation sqref="I18" showErrorMessage="1" showInputMessage="1" allowBlank="0" type="whole" operator="lessThanOrEqual">
      <formula1>450</formula1>
    </dataValidation>
    <dataValidation sqref="L12" showErrorMessage="1" showInputMessage="1" allowBlank="0" type="whole" operator="lessThanOrEqual">
      <formula1>770</formula1>
    </dataValidation>
    <dataValidation sqref="L13" showErrorMessage="1" showInputMessage="1" allowBlank="0" type="whole" operator="lessThanOrEqual">
      <formula1>600</formula1>
    </dataValidation>
    <dataValidation sqref="L14" showErrorMessage="1" showInputMessage="1" allowBlank="0" type="whole" operator="lessThanOrEqual">
      <formula1>310</formula1>
    </dataValidation>
    <dataValidation sqref="L15" showErrorMessage="1" showInputMessage="1" allowBlank="0" type="whole" operator="lessThanOrEqual">
      <formula1>440</formula1>
    </dataValidation>
    <dataValidation sqref="L16" showErrorMessage="1" showInputMessage="1" allowBlank="0" type="whole" operator="lessThanOrEqual">
      <formula1>870</formula1>
    </dataValidation>
    <dataValidation sqref="L17" showErrorMessage="1" showInputMessage="1" allowBlank="0" type="whole" operator="lessThanOrEqual">
      <formula1>500</formula1>
    </dataValidation>
    <dataValidation sqref="F20" showErrorMessage="1" showInputMessage="1" allowBlank="0" type="whole" operator="lessThanOrEqual">
      <formula1>50</formula1>
    </dataValidation>
    <dataValidation sqref="F21" showErrorMessage="1" showInputMessage="1" allowBlank="0" type="whole" operator="lessThanOrEqual">
      <formula1>350</formula1>
    </dataValidation>
    <dataValidation sqref="F22" showErrorMessage="1" showInputMessage="1" allowBlank="0" type="whole" operator="lessThanOrEqual">
      <formula1>160</formula1>
    </dataValidation>
    <dataValidation sqref="F23" showErrorMessage="1" showInputMessage="1" allowBlank="0" type="whole" operator="lessThanOrEqual">
      <formula1>380</formula1>
    </dataValidation>
    <dataValidation sqref="F24" showErrorMessage="1" showInputMessage="1" allowBlank="0" type="whole" operator="lessThanOrEqual">
      <formula1>100</formula1>
    </dataValidation>
    <dataValidation sqref="F25" showErrorMessage="1" showInputMessage="1" allowBlank="0" type="whole" operator="lessThanOrEqual">
      <formula1>90</formula1>
    </dataValidation>
    <dataValidation sqref="I20" showErrorMessage="1" showInputMessage="1" allowBlank="0" type="whole" operator="lessThanOrEqual">
      <formula1>1710</formula1>
    </dataValidation>
    <dataValidation sqref="L20" showErrorMessage="1" showInputMessage="1" allowBlank="0" type="whole" operator="lessThanOrEqual">
      <formula1>270</formula1>
    </dataValidation>
    <dataValidation sqref="L21" showErrorMessage="1" showInputMessage="1" allowBlank="0" type="whole" operator="lessThanOrEqual">
      <formula1>500</formula1>
    </dataValidation>
    <dataValidation sqref="L22" showErrorMessage="1" showInputMessage="1" allowBlank="0" type="whole" operator="lessThanOrEqual">
      <formula1>130</formula1>
    </dataValidation>
    <dataValidation sqref="R20" showErrorMessage="1" showInputMessage="1" allowBlank="0" type="whole" operator="lessThanOrEqual">
      <formula1>550</formula1>
    </dataValidation>
    <dataValidation sqref="R21" showErrorMessage="1" showInputMessage="1" allowBlank="0" type="whole" operator="lessThanOrEqual">
      <formula1>290</formula1>
    </dataValidation>
    <dataValidation sqref="R22" showErrorMessage="1" showInputMessage="1" allowBlank="0" type="whole" operator="lessThanOrEqual">
      <formula1>10</formula1>
    </dataValidation>
    <dataValidation sqref="R23" showErrorMessage="1" showInputMessage="1" allowBlank="0" type="whole" operator="lessThanOrEqual">
      <formula1>70</formula1>
    </dataValidation>
    <dataValidation sqref="R24" showErrorMessage="1" showInputMessage="1" allowBlank="0" type="whole" operator="lessThanOrEqual">
      <formula1>110</formula1>
    </dataValidation>
    <dataValidation sqref="F27" showErrorMessage="1" showInputMessage="1" allowBlank="0" type="whole" operator="lessThanOrEqual">
      <formula1>1800</formula1>
    </dataValidation>
    <dataValidation sqref="F28" showErrorMessage="1" showInputMessage="1" allowBlank="0" type="whole" operator="lessThanOrEqual">
      <formula1>300</formula1>
    </dataValidation>
    <dataValidation sqref="F29" showErrorMessage="1" showInputMessage="1" allowBlank="0" type="whole" operator="lessThanOrEqual">
      <formula1>120</formula1>
    </dataValidation>
    <dataValidation sqref="F30" showErrorMessage="1" showInputMessage="1" allowBlank="0" type="whole" operator="lessThanOrEqual">
      <formula1>350</formula1>
    </dataValidation>
    <dataValidation sqref="I27" showErrorMessage="1" showInputMessage="1" allowBlank="0" type="whole" operator="lessThanOrEqual">
      <formula1>660</formula1>
    </dataValidation>
    <dataValidation sqref="I28" showErrorMessage="1" showInputMessage="1" allowBlank="0" type="whole" operator="lessThanOrEqual">
      <formula1>220</formula1>
    </dataValidation>
    <dataValidation sqref="L27" showErrorMessage="1" showInputMessage="1" allowBlank="0" type="whole" operator="lessThanOrEqual">
      <formula1>1170</formula1>
    </dataValidation>
    <dataValidation sqref="L28" showErrorMessage="1" showInputMessage="1" allowBlank="0" type="whole" operator="lessThanOrEqual">
      <formula1>1140</formula1>
    </dataValidation>
    <dataValidation sqref="L29" showErrorMessage="1" showInputMessage="1" allowBlank="0" type="whole" operator="lessThanOrEqual">
      <formula1>500</formula1>
    </dataValidation>
    <dataValidation sqref="L30" showErrorMessage="1" showInputMessage="1" allowBlank="0" type="whole" operator="lessThanOrEqual">
      <formula1>60</formula1>
    </dataValidation>
    <dataValidation sqref="R27" showErrorMessage="1" showInputMessage="1" allowBlank="0" type="whole" operator="lessThanOrEqual">
      <formula1>520</formula1>
    </dataValidation>
    <dataValidation sqref="R28" showErrorMessage="1" showInputMessage="1" allowBlank="0" type="whole" operator="lessThanOrEqual">
      <formula1>110</formula1>
    </dataValidation>
    <dataValidation sqref="R29" showErrorMessage="1" showInputMessage="1" allowBlank="0" type="whole" operator="lessThanOrEqual">
      <formula1>210</formula1>
    </dataValidation>
    <dataValidation sqref="R30" showErrorMessage="1" showInputMessage="1" allowBlank="0" type="whole" operator="lessThanOrEqual">
      <formula1>140</formula1>
    </dataValidation>
    <dataValidation sqref="R31" showErrorMessage="1" showInputMessage="1" allowBlank="0" type="whole" operator="lessThanOrEqual">
      <formula1>120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>
  <sheetPr>
    <outlinePr summaryBelow="1" summaryRight="1"/>
    <pageSetUpPr fitToPage="1"/>
  </sheetPr>
  <dimension ref="A1:U48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作成日：2024年08月27日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集計表!L8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朝日新聞</t>
        </is>
      </c>
      <c r="E10" s="59" t="n"/>
      <c r="F10" s="37" t="n"/>
      <c r="G10" s="60" t="inlineStr">
        <is>
          <t>読売新聞</t>
        </is>
      </c>
      <c r="H10" s="59" t="n"/>
      <c r="I10" s="37" t="n"/>
      <c r="J10" s="60" t="inlineStr">
        <is>
          <t>毎日新聞</t>
        </is>
      </c>
      <c r="K10" s="59" t="n"/>
      <c r="L10" s="37" t="n"/>
      <c r="M10" s="60" t="inlineStr">
        <is>
          <t>中国新聞</t>
        </is>
      </c>
      <c r="N10" s="59" t="n"/>
      <c r="O10" s="37" t="n"/>
      <c r="P10" s="60" t="inlineStr">
        <is>
          <t>山口新聞</t>
        </is>
      </c>
      <c r="Q10" s="59" t="n"/>
      <c r="R10" s="37" t="n"/>
      <c r="S10" s="60" t="n"/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萩市</t>
        </is>
      </c>
      <c r="B12" s="67" t="n"/>
      <c r="C12" s="68" t="n"/>
      <c r="D12" s="69" t="inlineStr">
        <is>
          <t>萩G</t>
        </is>
      </c>
      <c r="E12" s="70" t="n">
        <v>2320</v>
      </c>
      <c r="F12" s="71" t="n"/>
      <c r="G12" s="69" t="inlineStr">
        <is>
          <t>東萩G</t>
        </is>
      </c>
      <c r="H12" s="70" t="n">
        <v>2940</v>
      </c>
      <c r="I12" s="71" t="n"/>
      <c r="J12" s="69" t="inlineStr">
        <is>
          <t>萩G</t>
        </is>
      </c>
      <c r="K12" s="70" t="n">
        <v>1250</v>
      </c>
      <c r="L12" s="71" t="n"/>
      <c r="M12" s="72" t="n"/>
      <c r="N12" s="73" t="n"/>
      <c r="O12" s="74" t="n"/>
      <c r="P12" s="69" t="inlineStr">
        <is>
          <t>A萩</t>
        </is>
      </c>
      <c r="Q12" s="70" t="n">
        <v>450</v>
      </c>
      <c r="R12" s="71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大井G</t>
        </is>
      </c>
      <c r="E13" s="70" t="n">
        <v>290</v>
      </c>
      <c r="F13" s="71" t="n"/>
      <c r="G13" s="69" t="inlineStr">
        <is>
          <t>須佐</t>
        </is>
      </c>
      <c r="H13" s="70" t="n">
        <v>110</v>
      </c>
      <c r="I13" s="71" t="n"/>
      <c r="J13" s="69" t="inlineStr">
        <is>
          <t>三見G</t>
        </is>
      </c>
      <c r="K13" s="70" t="n">
        <v>110</v>
      </c>
      <c r="L13" s="71" t="n"/>
      <c r="M13" s="72" t="n"/>
      <c r="N13" s="73" t="n"/>
      <c r="O13" s="74" t="n"/>
      <c r="P13" s="69" t="inlineStr">
        <is>
          <t>Y東萩</t>
        </is>
      </c>
      <c r="Q13" s="70" t="n">
        <v>350</v>
      </c>
      <c r="R13" s="71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須佐</t>
        </is>
      </c>
      <c r="E14" s="70" t="n">
        <v>80</v>
      </c>
      <c r="F14" s="71" t="n"/>
      <c r="G14" s="69" t="inlineStr">
        <is>
          <t>江崎G</t>
        </is>
      </c>
      <c r="H14" s="70" t="n">
        <v>140</v>
      </c>
      <c r="I14" s="71" t="n"/>
      <c r="J14" s="69" t="inlineStr">
        <is>
          <t>須佐G</t>
        </is>
      </c>
      <c r="K14" s="70" t="n">
        <v>60</v>
      </c>
      <c r="L14" s="71" t="n"/>
      <c r="M14" s="72" t="n"/>
      <c r="N14" s="73" t="n"/>
      <c r="O14" s="74" t="n"/>
      <c r="P14" s="69" t="inlineStr">
        <is>
          <t>Y明木</t>
        </is>
      </c>
      <c r="Q14" s="70" t="n">
        <v>110</v>
      </c>
      <c r="R14" s="71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弥冨G</t>
        </is>
      </c>
      <c r="E15" s="70" t="n">
        <v>60</v>
      </c>
      <c r="F15" s="71" t="n"/>
      <c r="G15" s="69" t="inlineStr">
        <is>
          <t>高俣</t>
        </is>
      </c>
      <c r="H15" s="70" t="n">
        <v>100</v>
      </c>
      <c r="I15" s="71" t="n"/>
      <c r="J15" s="69" t="inlineStr">
        <is>
          <t>江崎</t>
        </is>
      </c>
      <c r="K15" s="70" t="n">
        <v>30</v>
      </c>
      <c r="L15" s="71" t="n"/>
      <c r="M15" s="72" t="n"/>
      <c r="N15" s="73" t="n"/>
      <c r="O15" s="74" t="n"/>
      <c r="P15" s="69" t="inlineStr">
        <is>
          <t>A大井</t>
        </is>
      </c>
      <c r="Q15" s="70" t="n">
        <v>90</v>
      </c>
      <c r="R15" s="71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江崎</t>
        </is>
      </c>
      <c r="E16" s="70" t="n">
        <v>70</v>
      </c>
      <c r="F16" s="71" t="n"/>
      <c r="G16" s="69" t="inlineStr">
        <is>
          <t>明木G</t>
        </is>
      </c>
      <c r="H16" s="70" t="n">
        <v>270</v>
      </c>
      <c r="I16" s="71" t="n"/>
      <c r="J16" s="72" t="n"/>
      <c r="K16" s="73" t="n"/>
      <c r="L16" s="74" t="n"/>
      <c r="M16" s="72" t="n"/>
      <c r="N16" s="73" t="n"/>
      <c r="O16" s="74" t="n"/>
      <c r="P16" s="69" t="inlineStr">
        <is>
          <t>M須佐</t>
        </is>
      </c>
      <c r="Q16" s="70" t="n">
        <v>60</v>
      </c>
      <c r="R16" s="71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小川G</t>
        </is>
      </c>
      <c r="E17" s="70" t="n">
        <v>70</v>
      </c>
      <c r="F17" s="71" t="n"/>
      <c r="G17" s="72" t="n"/>
      <c r="H17" s="73" t="n"/>
      <c r="I17" s="74" t="n"/>
      <c r="J17" s="72" t="n"/>
      <c r="K17" s="73" t="n"/>
      <c r="L17" s="74" t="n"/>
      <c r="M17" s="72" t="n"/>
      <c r="N17" s="73" t="n"/>
      <c r="O17" s="74" t="n"/>
      <c r="P17" s="69" t="inlineStr">
        <is>
          <t>A弥富</t>
        </is>
      </c>
      <c r="Q17" s="70" t="n">
        <v>70</v>
      </c>
      <c r="R17" s="71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高俣G</t>
        </is>
      </c>
      <c r="E18" s="70" t="n">
        <v>60</v>
      </c>
      <c r="F18" s="71" t="n"/>
      <c r="G18" s="72" t="n"/>
      <c r="H18" s="73" t="n"/>
      <c r="I18" s="74" t="n"/>
      <c r="J18" s="72" t="n"/>
      <c r="K18" s="73" t="n"/>
      <c r="L18" s="74" t="n"/>
      <c r="M18" s="72" t="n"/>
      <c r="N18" s="73" t="n"/>
      <c r="O18" s="74" t="n"/>
      <c r="P18" s="69" t="inlineStr">
        <is>
          <t>A江崎</t>
        </is>
      </c>
      <c r="Q18" s="70" t="n">
        <v>100</v>
      </c>
      <c r="R18" s="71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吉部Ｇ</t>
        </is>
      </c>
      <c r="E19" s="70" t="n">
        <v>100</v>
      </c>
      <c r="F19" s="71" t="n"/>
      <c r="G19" s="72" t="n"/>
      <c r="H19" s="73" t="n"/>
      <c r="I19" s="74" t="n"/>
      <c r="J19" s="72" t="n"/>
      <c r="K19" s="73" t="n"/>
      <c r="L19" s="74" t="n"/>
      <c r="M19" s="72" t="n"/>
      <c r="N19" s="73" t="n"/>
      <c r="O19" s="74" t="n"/>
      <c r="P19" s="69" t="inlineStr">
        <is>
          <t>A小川</t>
        </is>
      </c>
      <c r="Q19" s="70" t="n">
        <v>50</v>
      </c>
      <c r="R19" s="71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紫福G</t>
        </is>
      </c>
      <c r="E20" s="70" t="n">
        <v>110</v>
      </c>
      <c r="F20" s="71" t="n"/>
      <c r="G20" s="72" t="n"/>
      <c r="H20" s="73" t="n"/>
      <c r="I20" s="74" t="n"/>
      <c r="J20" s="72" t="n"/>
      <c r="K20" s="73" t="n"/>
      <c r="L20" s="74" t="n"/>
      <c r="M20" s="72" t="n"/>
      <c r="N20" s="73" t="n"/>
      <c r="O20" s="74" t="n"/>
      <c r="P20" s="69" t="inlineStr">
        <is>
          <t>A高俣</t>
        </is>
      </c>
      <c r="Q20" s="70" t="n">
        <v>40</v>
      </c>
      <c r="R20" s="71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福井G</t>
        </is>
      </c>
      <c r="E21" s="70" t="n">
        <v>130</v>
      </c>
      <c r="F21" s="71" t="n"/>
      <c r="G21" s="72" t="n"/>
      <c r="H21" s="73" t="n"/>
      <c r="I21" s="74" t="n"/>
      <c r="J21" s="72" t="n"/>
      <c r="K21" s="73" t="n"/>
      <c r="L21" s="74" t="n"/>
      <c r="M21" s="72" t="n"/>
      <c r="N21" s="73" t="n"/>
      <c r="O21" s="74" t="n"/>
      <c r="P21" s="69" t="inlineStr">
        <is>
          <t>A吉部</t>
        </is>
      </c>
      <c r="Q21" s="70" t="n">
        <v>60</v>
      </c>
      <c r="R21" s="71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佐々並G</t>
        </is>
      </c>
      <c r="E22" s="70" t="n">
        <v>70</v>
      </c>
      <c r="F22" s="71" t="n"/>
      <c r="G22" s="72" t="n"/>
      <c r="H22" s="73" t="n"/>
      <c r="I22" s="74" t="n"/>
      <c r="J22" s="72" t="n"/>
      <c r="K22" s="73" t="n"/>
      <c r="L22" s="74" t="n"/>
      <c r="M22" s="72" t="n"/>
      <c r="N22" s="73" t="n"/>
      <c r="O22" s="74" t="n"/>
      <c r="P22" s="69" t="inlineStr">
        <is>
          <t>A紫福</t>
        </is>
      </c>
      <c r="Q22" s="70" t="n">
        <v>50</v>
      </c>
      <c r="R22" s="71" t="n"/>
      <c r="S22" s="72" t="n"/>
      <c r="T22" s="73" t="n"/>
      <c r="U22" s="74" t="n"/>
    </row>
    <row r="23" ht="21" customHeight="1">
      <c r="A23" s="75" t="n"/>
      <c r="C23" s="76" t="n"/>
      <c r="D23" s="72" t="n"/>
      <c r="E23" s="73" t="n"/>
      <c r="F23" s="74" t="n"/>
      <c r="G23" s="72" t="n"/>
      <c r="H23" s="73" t="n"/>
      <c r="I23" s="74" t="n"/>
      <c r="J23" s="72" t="n"/>
      <c r="K23" s="73" t="n"/>
      <c r="L23" s="74" t="n"/>
      <c r="M23" s="72" t="n"/>
      <c r="N23" s="73" t="n"/>
      <c r="O23" s="74" t="n"/>
      <c r="P23" s="69" t="inlineStr">
        <is>
          <t>A福井</t>
        </is>
      </c>
      <c r="Q23" s="70" t="n">
        <v>50</v>
      </c>
      <c r="R23" s="71" t="n"/>
      <c r="S23" s="72" t="n"/>
      <c r="T23" s="73" t="n"/>
      <c r="U23" s="74" t="n"/>
    </row>
    <row r="24" ht="21" customHeight="1">
      <c r="A24" s="75" t="n"/>
      <c r="C24" s="76" t="n"/>
      <c r="D24" s="72" t="n"/>
      <c r="E24" s="73" t="n"/>
      <c r="F24" s="74" t="n"/>
      <c r="G24" s="72" t="n"/>
      <c r="H24" s="73" t="n"/>
      <c r="I24" s="74" t="n"/>
      <c r="J24" s="72" t="n"/>
      <c r="K24" s="73" t="n"/>
      <c r="L24" s="74" t="n"/>
      <c r="M24" s="72" t="n"/>
      <c r="N24" s="73" t="n"/>
      <c r="O24" s="74" t="n"/>
      <c r="P24" s="69" t="inlineStr">
        <is>
          <t>A佐々並</t>
        </is>
      </c>
      <c r="Q24" s="70" t="n">
        <v>50</v>
      </c>
      <c r="R24" s="71" t="n"/>
      <c r="S24" s="72" t="n"/>
      <c r="T24" s="73" t="n"/>
      <c r="U24" s="74" t="n"/>
    </row>
    <row r="25" ht="21" customHeight="1">
      <c r="A25" s="77" t="inlineStr">
        <is>
          <t>地区計</t>
        </is>
      </c>
      <c r="B25" s="78">
        <f>SUM(E25,H25,K25,Q25)</f>
        <v/>
      </c>
      <c r="C25" s="79">
        <f>SUM(F25,I25,L25,R25)</f>
        <v/>
      </c>
      <c r="D25" s="80" t="n"/>
      <c r="E25" s="78" t="n">
        <v>3360</v>
      </c>
      <c r="F25" s="79">
        <f>SUM(F12:F22)</f>
        <v/>
      </c>
      <c r="G25" s="80" t="n"/>
      <c r="H25" s="78" t="n">
        <v>3560</v>
      </c>
      <c r="I25" s="79">
        <f>SUM(I12:I16)</f>
        <v/>
      </c>
      <c r="J25" s="80" t="n"/>
      <c r="K25" s="78" t="n">
        <v>1450</v>
      </c>
      <c r="L25" s="79">
        <f>SUM(L12:L15)</f>
        <v/>
      </c>
      <c r="M25" s="80" t="n"/>
      <c r="N25" s="81" t="n"/>
      <c r="O25" s="82" t="n"/>
      <c r="P25" s="80" t="n"/>
      <c r="Q25" s="78" t="n">
        <v>1530</v>
      </c>
      <c r="R25" s="79">
        <f>SUM(R12:R24)</f>
        <v/>
      </c>
      <c r="S25" s="80" t="n"/>
      <c r="T25" s="81" t="n"/>
      <c r="U25" s="82" t="n"/>
    </row>
    <row r="26" ht="21" customHeight="1">
      <c r="A26" s="89" t="inlineStr">
        <is>
          <t>阿武郡</t>
        </is>
      </c>
      <c r="C26" s="76" t="n"/>
      <c r="D26" s="69" t="inlineStr">
        <is>
          <t>奈古G</t>
        </is>
      </c>
      <c r="E26" s="70" t="n">
        <v>280</v>
      </c>
      <c r="F26" s="71" t="n"/>
      <c r="G26" s="72" t="n"/>
      <c r="H26" s="73" t="n"/>
      <c r="I26" s="74" t="n"/>
      <c r="J26" s="72" t="n"/>
      <c r="K26" s="73" t="n"/>
      <c r="L26" s="74" t="n"/>
      <c r="M26" s="72" t="n"/>
      <c r="N26" s="73" t="n"/>
      <c r="O26" s="74" t="n"/>
      <c r="P26" s="69" t="inlineStr">
        <is>
          <t>A奈古</t>
        </is>
      </c>
      <c r="Q26" s="70" t="n">
        <v>160</v>
      </c>
      <c r="R26" s="71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宇田G</t>
        </is>
      </c>
      <c r="E27" s="70" t="n">
        <v>70</v>
      </c>
      <c r="F27" s="71" t="n"/>
      <c r="G27" s="72" t="n"/>
      <c r="H27" s="73" t="n"/>
      <c r="I27" s="74" t="n"/>
      <c r="J27" s="72" t="n"/>
      <c r="K27" s="73" t="n"/>
      <c r="L27" s="74" t="n"/>
      <c r="M27" s="72" t="n"/>
      <c r="N27" s="73" t="n"/>
      <c r="O27" s="74" t="n"/>
      <c r="P27" s="69" t="inlineStr">
        <is>
          <t>A宇田</t>
        </is>
      </c>
      <c r="Q27" s="70" t="n">
        <v>40</v>
      </c>
      <c r="R27" s="71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福賀G</t>
        </is>
      </c>
      <c r="E28" s="70" t="n">
        <v>80</v>
      </c>
      <c r="F28" s="71" t="n"/>
      <c r="G28" s="72" t="n"/>
      <c r="H28" s="73" t="n"/>
      <c r="I28" s="74" t="n"/>
      <c r="J28" s="72" t="n"/>
      <c r="K28" s="73" t="n"/>
      <c r="L28" s="74" t="n"/>
      <c r="M28" s="72" t="n"/>
      <c r="N28" s="73" t="n"/>
      <c r="O28" s="74" t="n"/>
      <c r="P28" s="69" t="inlineStr">
        <is>
          <t>A福賀</t>
        </is>
      </c>
      <c r="Q28" s="70" t="n">
        <v>70</v>
      </c>
      <c r="R28" s="71" t="n"/>
      <c r="S28" s="72" t="n"/>
      <c r="T28" s="73" t="n"/>
      <c r="U28" s="74" t="n"/>
    </row>
    <row r="29" ht="21" customHeight="1">
      <c r="A29" s="77" t="inlineStr">
        <is>
          <t>地区計</t>
        </is>
      </c>
      <c r="B29" s="78">
        <f>SUM(E29,Q29)</f>
        <v/>
      </c>
      <c r="C29" s="79">
        <f>SUM(F29,R29)</f>
        <v/>
      </c>
      <c r="D29" s="80" t="n"/>
      <c r="E29" s="78" t="n">
        <v>430</v>
      </c>
      <c r="F29" s="79">
        <f>SUM(F26:F28)</f>
        <v/>
      </c>
      <c r="G29" s="80" t="n"/>
      <c r="H29" s="81" t="n"/>
      <c r="I29" s="82" t="n"/>
      <c r="J29" s="80" t="n"/>
      <c r="K29" s="81" t="n"/>
      <c r="L29" s="82" t="n"/>
      <c r="M29" s="80" t="n"/>
      <c r="N29" s="81" t="n"/>
      <c r="O29" s="82" t="n"/>
      <c r="P29" s="80" t="n"/>
      <c r="Q29" s="78" t="n">
        <v>270</v>
      </c>
      <c r="R29" s="79">
        <f>SUM(R26:R28)</f>
        <v/>
      </c>
      <c r="S29" s="80" t="n"/>
      <c r="T29" s="81" t="n"/>
      <c r="U29" s="82" t="n"/>
    </row>
    <row r="30" ht="21" customHeight="1">
      <c r="A30" s="89" t="inlineStr">
        <is>
          <t>周南市</t>
        </is>
      </c>
      <c r="C30" s="76" t="n"/>
      <c r="D30" s="69" t="inlineStr">
        <is>
          <t>徳山G</t>
        </is>
      </c>
      <c r="E30" s="70" t="n">
        <v>4510</v>
      </c>
      <c r="F30" s="71" t="n"/>
      <c r="G30" s="69" t="inlineStr">
        <is>
          <t>徳山西</t>
        </is>
      </c>
      <c r="H30" s="70" t="n">
        <v>1200</v>
      </c>
      <c r="I30" s="71" t="n"/>
      <c r="J30" s="69" t="inlineStr">
        <is>
          <t>徳山中央G</t>
        </is>
      </c>
      <c r="K30" s="70" t="n">
        <v>530</v>
      </c>
      <c r="L30" s="71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岐山周南G</t>
        </is>
      </c>
      <c r="E31" s="70" t="n">
        <v>2460</v>
      </c>
      <c r="F31" s="71" t="n"/>
      <c r="G31" s="69" t="inlineStr">
        <is>
          <t>徳山東部</t>
        </is>
      </c>
      <c r="H31" s="70" t="n">
        <v>1910</v>
      </c>
      <c r="I31" s="71" t="n"/>
      <c r="J31" s="69" t="inlineStr">
        <is>
          <t>岐山</t>
        </is>
      </c>
      <c r="K31" s="70" t="n">
        <v>230</v>
      </c>
      <c r="L31" s="71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東周南G</t>
        </is>
      </c>
      <c r="E32" s="70" t="n">
        <v>2930</v>
      </c>
      <c r="F32" s="71" t="n"/>
      <c r="G32" s="69" t="inlineStr">
        <is>
          <t>徳山中央</t>
        </is>
      </c>
      <c r="H32" s="70" t="n">
        <v>100</v>
      </c>
      <c r="I32" s="71" t="n"/>
      <c r="J32" s="69" t="inlineStr">
        <is>
          <t>徳山G</t>
        </is>
      </c>
      <c r="K32" s="70" t="n">
        <v>1250</v>
      </c>
      <c r="L32" s="71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戸田G</t>
        </is>
      </c>
      <c r="E33" s="70" t="n">
        <v>1310</v>
      </c>
      <c r="F33" s="71" t="n"/>
      <c r="G33" s="69" t="inlineStr">
        <is>
          <t>周南</t>
        </is>
      </c>
      <c r="H33" s="70" t="n">
        <v>1520</v>
      </c>
      <c r="I33" s="71" t="n"/>
      <c r="J33" s="69" t="inlineStr">
        <is>
          <t>富田G</t>
        </is>
      </c>
      <c r="K33" s="70" t="n">
        <v>520</v>
      </c>
      <c r="L33" s="71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周南北部G</t>
        </is>
      </c>
      <c r="E34" s="70" t="n">
        <v>490</v>
      </c>
      <c r="F34" s="71" t="n"/>
      <c r="G34" s="69" t="inlineStr">
        <is>
          <t>櫛ヶ浜</t>
        </is>
      </c>
      <c r="H34" s="70" t="n">
        <v>1840</v>
      </c>
      <c r="I34" s="71" t="n"/>
      <c r="J34" s="69" t="inlineStr">
        <is>
          <t>勝間高水G</t>
        </is>
      </c>
      <c r="K34" s="70" t="n">
        <v>780</v>
      </c>
      <c r="L34" s="71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69" t="inlineStr">
        <is>
          <t>中須G</t>
        </is>
      </c>
      <c r="E35" s="70" t="n">
        <v>160</v>
      </c>
      <c r="F35" s="71" t="n"/>
      <c r="G35" s="69" t="inlineStr">
        <is>
          <t>須々万</t>
        </is>
      </c>
      <c r="H35" s="70" t="n">
        <v>540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69" t="inlineStr">
        <is>
          <t>須金G</t>
        </is>
      </c>
      <c r="E36" s="70" t="n">
        <v>50</v>
      </c>
      <c r="F36" s="71" t="n"/>
      <c r="G36" s="69" t="inlineStr">
        <is>
          <t>新南陽</t>
        </is>
      </c>
      <c r="H36" s="70" t="n">
        <v>1900</v>
      </c>
      <c r="I36" s="71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69" t="inlineStr">
        <is>
          <t>鹿野G</t>
        </is>
      </c>
      <c r="E37" s="70" t="n">
        <v>450</v>
      </c>
      <c r="F37" s="71" t="n"/>
      <c r="G37" s="69" t="inlineStr">
        <is>
          <t>富田中央</t>
        </is>
      </c>
      <c r="H37" s="70" t="n">
        <v>1300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69" t="inlineStr">
        <is>
          <t>新南陽G</t>
        </is>
      </c>
      <c r="E38" s="70" t="n">
        <v>2880</v>
      </c>
      <c r="F38" s="71" t="n"/>
      <c r="G38" s="69" t="inlineStr">
        <is>
          <t>勝間</t>
        </is>
      </c>
      <c r="H38" s="70" t="n">
        <v>1160</v>
      </c>
      <c r="I38" s="71" t="n"/>
      <c r="J38" s="72" t="n"/>
      <c r="K38" s="73" t="n"/>
      <c r="L38" s="74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69" t="inlineStr">
        <is>
          <t>勝間</t>
        </is>
      </c>
      <c r="E39" s="70" t="n">
        <v>470</v>
      </c>
      <c r="F39" s="71" t="n"/>
      <c r="G39" s="72" t="n"/>
      <c r="H39" s="73" t="n"/>
      <c r="I39" s="74" t="n"/>
      <c r="J39" s="72" t="n"/>
      <c r="K39" s="73" t="n"/>
      <c r="L39" s="74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69" t="inlineStr">
        <is>
          <t>三丘G</t>
        </is>
      </c>
      <c r="E40" s="70" t="n">
        <v>190</v>
      </c>
      <c r="F40" s="71" t="n"/>
      <c r="G40" s="72" t="n"/>
      <c r="H40" s="73" t="n"/>
      <c r="I40" s="74" t="n"/>
      <c r="J40" s="72" t="n"/>
      <c r="K40" s="73" t="n"/>
      <c r="L40" s="74" t="n"/>
      <c r="M40" s="72" t="n"/>
      <c r="N40" s="73" t="n"/>
      <c r="O40" s="74" t="n"/>
      <c r="P40" s="72" t="n"/>
      <c r="Q40" s="73" t="n"/>
      <c r="R40" s="74" t="n"/>
      <c r="S40" s="72" t="n"/>
      <c r="T40" s="73" t="n"/>
      <c r="U40" s="74" t="n"/>
    </row>
    <row r="41" ht="21" customHeight="1">
      <c r="A41" s="75" t="n"/>
      <c r="C41" s="76" t="n"/>
      <c r="D41" s="69" t="inlineStr">
        <is>
          <t>八代G</t>
        </is>
      </c>
      <c r="E41" s="70" t="n">
        <v>110</v>
      </c>
      <c r="F41" s="71" t="n"/>
      <c r="G41" s="72" t="n"/>
      <c r="H41" s="73" t="n"/>
      <c r="I41" s="74" t="n"/>
      <c r="J41" s="72" t="n"/>
      <c r="K41" s="73" t="n"/>
      <c r="L41" s="74" t="n"/>
      <c r="M41" s="72" t="n"/>
      <c r="N41" s="73" t="n"/>
      <c r="O41" s="74" t="n"/>
      <c r="P41" s="72" t="n"/>
      <c r="Q41" s="73" t="n"/>
      <c r="R41" s="74" t="n"/>
      <c r="S41" s="72" t="n"/>
      <c r="T41" s="73" t="n"/>
      <c r="U41" s="74" t="n"/>
    </row>
    <row r="42" ht="21" customHeight="1">
      <c r="A42" s="77" t="inlineStr">
        <is>
          <t>地区計</t>
        </is>
      </c>
      <c r="B42" s="78">
        <f>SUM(E42,H42,K42)</f>
        <v/>
      </c>
      <c r="C42" s="79">
        <f>SUM(F42,I42,L42)</f>
        <v/>
      </c>
      <c r="D42" s="80" t="n"/>
      <c r="E42" s="78" t="n">
        <v>16010</v>
      </c>
      <c r="F42" s="79">
        <f>SUM(F30:F41)</f>
        <v/>
      </c>
      <c r="G42" s="80" t="n"/>
      <c r="H42" s="78" t="n">
        <v>11470</v>
      </c>
      <c r="I42" s="79">
        <f>SUM(I30:I38)</f>
        <v/>
      </c>
      <c r="J42" s="80" t="n"/>
      <c r="K42" s="78" t="n">
        <v>3310</v>
      </c>
      <c r="L42" s="79">
        <f>SUM(L30:L34)</f>
        <v/>
      </c>
      <c r="M42" s="80" t="n"/>
      <c r="N42" s="81" t="n"/>
      <c r="O42" s="82" t="n"/>
      <c r="P42" s="80" t="n"/>
      <c r="Q42" s="81" t="n"/>
      <c r="R42" s="82" t="n"/>
      <c r="S42" s="80" t="n"/>
      <c r="T42" s="81" t="n"/>
      <c r="U42" s="82" t="n"/>
    </row>
    <row r="43" ht="21" customHeight="1">
      <c r="A43" s="89" t="inlineStr">
        <is>
          <t>下松市</t>
        </is>
      </c>
      <c r="C43" s="76" t="n"/>
      <c r="D43" s="69" t="inlineStr">
        <is>
          <t>下松中央G</t>
        </is>
      </c>
      <c r="E43" s="70" t="n">
        <v>2150</v>
      </c>
      <c r="F43" s="71" t="n"/>
      <c r="G43" s="69" t="inlineStr">
        <is>
          <t>下松中央</t>
        </is>
      </c>
      <c r="H43" s="70" t="n">
        <v>1650</v>
      </c>
      <c r="I43" s="71" t="n"/>
      <c r="J43" s="69" t="inlineStr">
        <is>
          <t>下松G</t>
        </is>
      </c>
      <c r="K43" s="70" t="n">
        <v>450</v>
      </c>
      <c r="L43" s="71" t="n"/>
      <c r="M43" s="72" t="n"/>
      <c r="N43" s="73" t="n"/>
      <c r="O43" s="74" t="n"/>
      <c r="P43" s="72" t="n"/>
      <c r="Q43" s="73" t="n"/>
      <c r="R43" s="74" t="n"/>
      <c r="S43" s="72" t="n"/>
      <c r="T43" s="73" t="n"/>
      <c r="U43" s="74" t="n"/>
    </row>
    <row r="44" ht="21" customHeight="1">
      <c r="A44" s="75" t="n"/>
      <c r="C44" s="76" t="n"/>
      <c r="D44" s="69" t="inlineStr">
        <is>
          <t>下松北部G</t>
        </is>
      </c>
      <c r="E44" s="70" t="n">
        <v>2430</v>
      </c>
      <c r="F44" s="71" t="n"/>
      <c r="G44" s="69" t="inlineStr">
        <is>
          <t>下松東部</t>
        </is>
      </c>
      <c r="H44" s="70" t="n">
        <v>720</v>
      </c>
      <c r="I44" s="71" t="n"/>
      <c r="J44" s="69" t="inlineStr">
        <is>
          <t>宮前G</t>
        </is>
      </c>
      <c r="K44" s="70" t="n">
        <v>710</v>
      </c>
      <c r="L44" s="71" t="n"/>
      <c r="M44" s="72" t="n"/>
      <c r="N44" s="73" t="n"/>
      <c r="O44" s="74" t="n"/>
      <c r="P44" s="72" t="n"/>
      <c r="Q44" s="73" t="n"/>
      <c r="R44" s="74" t="n"/>
      <c r="S44" s="72" t="n"/>
      <c r="T44" s="73" t="n"/>
      <c r="U44" s="74" t="n"/>
    </row>
    <row r="45" ht="21" customHeight="1">
      <c r="A45" s="75" t="n"/>
      <c r="C45" s="76" t="n"/>
      <c r="D45" s="72" t="n"/>
      <c r="E45" s="73" t="n"/>
      <c r="F45" s="74" t="n"/>
      <c r="G45" s="69" t="inlineStr">
        <is>
          <t>花岡G</t>
        </is>
      </c>
      <c r="H45" s="70" t="n">
        <v>1670</v>
      </c>
      <c r="I45" s="71" t="n"/>
      <c r="J45" s="72" t="n"/>
      <c r="K45" s="73" t="n"/>
      <c r="L45" s="74" t="n"/>
      <c r="M45" s="72" t="n"/>
      <c r="N45" s="73" t="n"/>
      <c r="O45" s="74" t="n"/>
      <c r="P45" s="72" t="n"/>
      <c r="Q45" s="73" t="n"/>
      <c r="R45" s="74" t="n"/>
      <c r="S45" s="72" t="n"/>
      <c r="T45" s="73" t="n"/>
      <c r="U45" s="74" t="n"/>
    </row>
    <row r="46" ht="21" customHeight="1">
      <c r="A46" s="75" t="n"/>
      <c r="C46" s="76" t="n"/>
      <c r="D46" s="72" t="n"/>
      <c r="E46" s="73" t="n"/>
      <c r="F46" s="74" t="n"/>
      <c r="G46" s="69" t="inlineStr">
        <is>
          <t>下松北部G</t>
        </is>
      </c>
      <c r="H46" s="70" t="n">
        <v>1490</v>
      </c>
      <c r="I46" s="71" t="n"/>
      <c r="J46" s="72" t="n"/>
      <c r="K46" s="73" t="n"/>
      <c r="L46" s="74" t="n"/>
      <c r="M46" s="72" t="n"/>
      <c r="N46" s="73" t="n"/>
      <c r="O46" s="74" t="n"/>
      <c r="P46" s="72" t="n"/>
      <c r="Q46" s="73" t="n"/>
      <c r="R46" s="74" t="n"/>
      <c r="S46" s="72" t="n"/>
      <c r="T46" s="73" t="n"/>
      <c r="U46" s="74" t="n"/>
    </row>
    <row r="47" ht="21" customHeight="1">
      <c r="A47" s="77" t="inlineStr">
        <is>
          <t>地区計</t>
        </is>
      </c>
      <c r="B47" s="78">
        <f>SUM(E47,H47,K47)</f>
        <v/>
      </c>
      <c r="C47" s="79">
        <f>SUM(F47,I47,L47)</f>
        <v/>
      </c>
      <c r="D47" s="80" t="n"/>
      <c r="E47" s="78" t="n">
        <v>4580</v>
      </c>
      <c r="F47" s="79">
        <f>SUM(F43:F44)</f>
        <v/>
      </c>
      <c r="G47" s="80" t="n"/>
      <c r="H47" s="78" t="n">
        <v>5530</v>
      </c>
      <c r="I47" s="79">
        <f>SUM(I43:I46)</f>
        <v/>
      </c>
      <c r="J47" s="80" t="n"/>
      <c r="K47" s="78" t="n">
        <v>1160</v>
      </c>
      <c r="L47" s="79">
        <f>SUM(L43:L44)</f>
        <v/>
      </c>
      <c r="M47" s="80" t="n"/>
      <c r="N47" s="81" t="n"/>
      <c r="O47" s="82" t="n"/>
      <c r="P47" s="80" t="n"/>
      <c r="Q47" s="81" t="n"/>
      <c r="R47" s="82" t="n"/>
      <c r="S47" s="80" t="n"/>
      <c r="T47" s="81" t="n"/>
      <c r="U47" s="82" t="n"/>
    </row>
    <row r="48" ht="21" customHeight="1">
      <c r="A48" s="83" t="inlineStr">
        <is>
          <t>ページ計</t>
        </is>
      </c>
      <c r="B48" s="84" t="n"/>
      <c r="C48" s="85" t="n"/>
      <c r="D48" s="86" t="n"/>
      <c r="E48" s="87" t="n">
        <v>24380</v>
      </c>
      <c r="F48" s="88">
        <f>SUM(F12:F47)/2</f>
        <v/>
      </c>
      <c r="G48" s="86" t="n"/>
      <c r="H48" s="87" t="n">
        <v>20560</v>
      </c>
      <c r="I48" s="88">
        <f>SUM(I12:I47)/2</f>
        <v/>
      </c>
      <c r="J48" s="86" t="n"/>
      <c r="K48" s="87" t="n">
        <v>5920</v>
      </c>
      <c r="L48" s="88">
        <f>SUM(L12:L47)/2</f>
        <v/>
      </c>
      <c r="M48" s="86" t="n"/>
      <c r="N48" s="87" t="n"/>
      <c r="O48" s="88">
        <f>SUM(O12:O47)/2</f>
        <v/>
      </c>
      <c r="P48" s="86" t="n"/>
      <c r="Q48" s="87" t="n">
        <v>1800</v>
      </c>
      <c r="R48" s="88">
        <f>SUM(R12:R47)/2</f>
        <v/>
      </c>
      <c r="S48" s="86" t="n"/>
      <c r="T48" s="87" t="n"/>
      <c r="U48" s="88">
        <f>SUM(U12:U47)/2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73">
    <dataValidation sqref="F12" showErrorMessage="1" showInputMessage="1" allowBlank="0" type="whole" operator="lessThanOrEqual">
      <formula1>2320</formula1>
    </dataValidation>
    <dataValidation sqref="F13" showErrorMessage="1" showInputMessage="1" allowBlank="0" type="whole" operator="lessThanOrEqual">
      <formula1>290</formula1>
    </dataValidation>
    <dataValidation sqref="F14" showErrorMessage="1" showInputMessage="1" allowBlank="0" type="whole" operator="lessThanOrEqual">
      <formula1>80</formula1>
    </dataValidation>
    <dataValidation sqref="F15" showErrorMessage="1" showInputMessage="1" allowBlank="0" type="whole" operator="lessThanOrEqual">
      <formula1>60</formula1>
    </dataValidation>
    <dataValidation sqref="F16" showErrorMessage="1" showInputMessage="1" allowBlank="0" type="whole" operator="lessThanOrEqual">
      <formula1>70</formula1>
    </dataValidation>
    <dataValidation sqref="F17" showErrorMessage="1" showInputMessage="1" allowBlank="0" type="whole" operator="lessThanOrEqual">
      <formula1>70</formula1>
    </dataValidation>
    <dataValidation sqref="F18" showErrorMessage="1" showInputMessage="1" allowBlank="0" type="whole" operator="lessThanOrEqual">
      <formula1>60</formula1>
    </dataValidation>
    <dataValidation sqref="F19" showErrorMessage="1" showInputMessage="1" allowBlank="0" type="whole" operator="lessThanOrEqual">
      <formula1>100</formula1>
    </dataValidation>
    <dataValidation sqref="F20" showErrorMessage="1" showInputMessage="1" allowBlank="0" type="whole" operator="lessThanOrEqual">
      <formula1>110</formula1>
    </dataValidation>
    <dataValidation sqref="F21" showErrorMessage="1" showInputMessage="1" allowBlank="0" type="whole" operator="lessThanOrEqual">
      <formula1>130</formula1>
    </dataValidation>
    <dataValidation sqref="F22" showErrorMessage="1" showInputMessage="1" allowBlank="0" type="whole" operator="lessThanOrEqual">
      <formula1>70</formula1>
    </dataValidation>
    <dataValidation sqref="I12" showErrorMessage="1" showInputMessage="1" allowBlank="0" type="whole" operator="lessThanOrEqual">
      <formula1>2940</formula1>
    </dataValidation>
    <dataValidation sqref="I13" showErrorMessage="1" showInputMessage="1" allowBlank="0" type="whole" operator="lessThanOrEqual">
      <formula1>110</formula1>
    </dataValidation>
    <dataValidation sqref="I14" showErrorMessage="1" showInputMessage="1" allowBlank="0" type="whole" operator="lessThanOrEqual">
      <formula1>140</formula1>
    </dataValidation>
    <dataValidation sqref="I15" showErrorMessage="1" showInputMessage="1" allowBlank="0" type="whole" operator="lessThanOrEqual">
      <formula1>100</formula1>
    </dataValidation>
    <dataValidation sqref="I16" showErrorMessage="1" showInputMessage="1" allowBlank="0" type="whole" operator="lessThanOrEqual">
      <formula1>270</formula1>
    </dataValidation>
    <dataValidation sqref="L12" showErrorMessage="1" showInputMessage="1" allowBlank="0" type="whole" operator="lessThanOrEqual">
      <formula1>1250</formula1>
    </dataValidation>
    <dataValidation sqref="L13" showErrorMessage="1" showInputMessage="1" allowBlank="0" type="whole" operator="lessThanOrEqual">
      <formula1>110</formula1>
    </dataValidation>
    <dataValidation sqref="L14" showErrorMessage="1" showInputMessage="1" allowBlank="0" type="whole" operator="lessThanOrEqual">
      <formula1>60</formula1>
    </dataValidation>
    <dataValidation sqref="L15" showErrorMessage="1" showInputMessage="1" allowBlank="0" type="whole" operator="lessThanOrEqual">
      <formula1>30</formula1>
    </dataValidation>
    <dataValidation sqref="R12" showErrorMessage="1" showInputMessage="1" allowBlank="0" type="whole" operator="lessThanOrEqual">
      <formula1>450</formula1>
    </dataValidation>
    <dataValidation sqref="R13" showErrorMessage="1" showInputMessage="1" allowBlank="0" type="whole" operator="lessThanOrEqual">
      <formula1>350</formula1>
    </dataValidation>
    <dataValidation sqref="R14" showErrorMessage="1" showInputMessage="1" allowBlank="0" type="whole" operator="lessThanOrEqual">
      <formula1>110</formula1>
    </dataValidation>
    <dataValidation sqref="R15" showErrorMessage="1" showInputMessage="1" allowBlank="0" type="whole" operator="lessThanOrEqual">
      <formula1>90</formula1>
    </dataValidation>
    <dataValidation sqref="R16" showErrorMessage="1" showInputMessage="1" allowBlank="0" type="whole" operator="lessThanOrEqual">
      <formula1>60</formula1>
    </dataValidation>
    <dataValidation sqref="R17" showErrorMessage="1" showInputMessage="1" allowBlank="0" type="whole" operator="lessThanOrEqual">
      <formula1>70</formula1>
    </dataValidation>
    <dataValidation sqref="R18" showErrorMessage="1" showInputMessage="1" allowBlank="0" type="whole" operator="lessThanOrEqual">
      <formula1>100</formula1>
    </dataValidation>
    <dataValidation sqref="R19" showErrorMessage="1" showInputMessage="1" allowBlank="0" type="whole" operator="lessThanOrEqual">
      <formula1>50</formula1>
    </dataValidation>
    <dataValidation sqref="R20" showErrorMessage="1" showInputMessage="1" allowBlank="0" type="whole" operator="lessThanOrEqual">
      <formula1>40</formula1>
    </dataValidation>
    <dataValidation sqref="R21" showErrorMessage="1" showInputMessage="1" allowBlank="0" type="whole" operator="lessThanOrEqual">
      <formula1>60</formula1>
    </dataValidation>
    <dataValidation sqref="R22" showErrorMessage="1" showInputMessage="1" allowBlank="0" type="whole" operator="lessThanOrEqual">
      <formula1>50</formula1>
    </dataValidation>
    <dataValidation sqref="R23" showErrorMessage="1" showInputMessage="1" allowBlank="0" type="whole" operator="lessThanOrEqual">
      <formula1>50</formula1>
    </dataValidation>
    <dataValidation sqref="R24" showErrorMessage="1" showInputMessage="1" allowBlank="0" type="whole" operator="lessThanOrEqual">
      <formula1>50</formula1>
    </dataValidation>
    <dataValidation sqref="F26" showErrorMessage="1" showInputMessage="1" allowBlank="0" type="whole" operator="lessThanOrEqual">
      <formula1>280</formula1>
    </dataValidation>
    <dataValidation sqref="F27" showErrorMessage="1" showInputMessage="1" allowBlank="0" type="whole" operator="lessThanOrEqual">
      <formula1>70</formula1>
    </dataValidation>
    <dataValidation sqref="F28" showErrorMessage="1" showInputMessage="1" allowBlank="0" type="whole" operator="lessThanOrEqual">
      <formula1>80</formula1>
    </dataValidation>
    <dataValidation sqref="R26" showErrorMessage="1" showInputMessage="1" allowBlank="0" type="whole" operator="lessThanOrEqual">
      <formula1>160</formula1>
    </dataValidation>
    <dataValidation sqref="R27" showErrorMessage="1" showInputMessage="1" allowBlank="0" type="whole" operator="lessThanOrEqual">
      <formula1>40</formula1>
    </dataValidation>
    <dataValidation sqref="R28" showErrorMessage="1" showInputMessage="1" allowBlank="0" type="whole" operator="lessThanOrEqual">
      <formula1>70</formula1>
    </dataValidation>
    <dataValidation sqref="F30" showErrorMessage="1" showInputMessage="1" allowBlank="0" type="whole" operator="lessThanOrEqual">
      <formula1>4510</formula1>
    </dataValidation>
    <dataValidation sqref="F31" showErrorMessage="1" showInputMessage="1" allowBlank="0" type="whole" operator="lessThanOrEqual">
      <formula1>2460</formula1>
    </dataValidation>
    <dataValidation sqref="F32" showErrorMessage="1" showInputMessage="1" allowBlank="0" type="whole" operator="lessThanOrEqual">
      <formula1>2930</formula1>
    </dataValidation>
    <dataValidation sqref="F33" showErrorMessage="1" showInputMessage="1" allowBlank="0" type="whole" operator="lessThanOrEqual">
      <formula1>1310</formula1>
    </dataValidation>
    <dataValidation sqref="F34" showErrorMessage="1" showInputMessage="1" allowBlank="0" type="whole" operator="lessThanOrEqual">
      <formula1>490</formula1>
    </dataValidation>
    <dataValidation sqref="F35" showErrorMessage="1" showInputMessage="1" allowBlank="0" type="whole" operator="lessThanOrEqual">
      <formula1>160</formula1>
    </dataValidation>
    <dataValidation sqref="F36" showErrorMessage="1" showInputMessage="1" allowBlank="0" type="whole" operator="lessThanOrEqual">
      <formula1>50</formula1>
    </dataValidation>
    <dataValidation sqref="F37" showErrorMessage="1" showInputMessage="1" allowBlank="0" type="whole" operator="lessThanOrEqual">
      <formula1>450</formula1>
    </dataValidation>
    <dataValidation sqref="F38" showErrorMessage="1" showInputMessage="1" allowBlank="0" type="whole" operator="lessThanOrEqual">
      <formula1>2880</formula1>
    </dataValidation>
    <dataValidation sqref="F39" showErrorMessage="1" showInputMessage="1" allowBlank="0" type="whole" operator="lessThanOrEqual">
      <formula1>470</formula1>
    </dataValidation>
    <dataValidation sqref="F40" showErrorMessage="1" showInputMessage="1" allowBlank="0" type="whole" operator="lessThanOrEqual">
      <formula1>190</formula1>
    </dataValidation>
    <dataValidation sqref="F41" showErrorMessage="1" showInputMessage="1" allowBlank="0" type="whole" operator="lessThanOrEqual">
      <formula1>110</formula1>
    </dataValidation>
    <dataValidation sqref="I30" showErrorMessage="1" showInputMessage="1" allowBlank="0" type="whole" operator="lessThanOrEqual">
      <formula1>1200</formula1>
    </dataValidation>
    <dataValidation sqref="I31" showErrorMessage="1" showInputMessage="1" allowBlank="0" type="whole" operator="lessThanOrEqual">
      <formula1>1910</formula1>
    </dataValidation>
    <dataValidation sqref="I32" showErrorMessage="1" showInputMessage="1" allowBlank="0" type="whole" operator="lessThanOrEqual">
      <formula1>100</formula1>
    </dataValidation>
    <dataValidation sqref="I33" showErrorMessage="1" showInputMessage="1" allowBlank="0" type="whole" operator="lessThanOrEqual">
      <formula1>1520</formula1>
    </dataValidation>
    <dataValidation sqref="I34" showErrorMessage="1" showInputMessage="1" allowBlank="0" type="whole" operator="lessThanOrEqual">
      <formula1>1840</formula1>
    </dataValidation>
    <dataValidation sqref="I35" showErrorMessage="1" showInputMessage="1" allowBlank="0" type="whole" operator="lessThanOrEqual">
      <formula1>540</formula1>
    </dataValidation>
    <dataValidation sqref="I36" showErrorMessage="1" showInputMessage="1" allowBlank="0" type="whole" operator="lessThanOrEqual">
      <formula1>1900</formula1>
    </dataValidation>
    <dataValidation sqref="I37" showErrorMessage="1" showInputMessage="1" allowBlank="0" type="whole" operator="lessThanOrEqual">
      <formula1>1300</formula1>
    </dataValidation>
    <dataValidation sqref="I38" showErrorMessage="1" showInputMessage="1" allowBlank="0" type="whole" operator="lessThanOrEqual">
      <formula1>1160</formula1>
    </dataValidation>
    <dataValidation sqref="L30" showErrorMessage="1" showInputMessage="1" allowBlank="0" type="whole" operator="lessThanOrEqual">
      <formula1>530</formula1>
    </dataValidation>
    <dataValidation sqref="L31" showErrorMessage="1" showInputMessage="1" allowBlank="0" type="whole" operator="lessThanOrEqual">
      <formula1>230</formula1>
    </dataValidation>
    <dataValidation sqref="L32" showErrorMessage="1" showInputMessage="1" allowBlank="0" type="whole" operator="lessThanOrEqual">
      <formula1>1250</formula1>
    </dataValidation>
    <dataValidation sqref="L33" showErrorMessage="1" showInputMessage="1" allowBlank="0" type="whole" operator="lessThanOrEqual">
      <formula1>520</formula1>
    </dataValidation>
    <dataValidation sqref="L34" showErrorMessage="1" showInputMessage="1" allowBlank="0" type="whole" operator="lessThanOrEqual">
      <formula1>780</formula1>
    </dataValidation>
    <dataValidation sqref="F43" showErrorMessage="1" showInputMessage="1" allowBlank="0" type="whole" operator="lessThanOrEqual">
      <formula1>2150</formula1>
    </dataValidation>
    <dataValidation sqref="F44" showErrorMessage="1" showInputMessage="1" allowBlank="0" type="whole" operator="lessThanOrEqual">
      <formula1>2430</formula1>
    </dataValidation>
    <dataValidation sqref="I43" showErrorMessage="1" showInputMessage="1" allowBlank="0" type="whole" operator="lessThanOrEqual">
      <formula1>1650</formula1>
    </dataValidation>
    <dataValidation sqref="I44" showErrorMessage="1" showInputMessage="1" allowBlank="0" type="whole" operator="lessThanOrEqual">
      <formula1>720</formula1>
    </dataValidation>
    <dataValidation sqref="I45" showErrorMessage="1" showInputMessage="1" allowBlank="0" type="whole" operator="lessThanOrEqual">
      <formula1>1670</formula1>
    </dataValidation>
    <dataValidation sqref="I46" showErrorMessage="1" showInputMessage="1" allowBlank="0" type="whole" operator="lessThanOrEqual">
      <formula1>1490</formula1>
    </dataValidation>
    <dataValidation sqref="L43" showErrorMessage="1" showInputMessage="1" allowBlank="0" type="whole" operator="lessThanOrEqual">
      <formula1>450</formula1>
    </dataValidation>
    <dataValidation sqref="L44" showErrorMessage="1" showInputMessage="1" allowBlank="0" type="whole" operator="lessThanOrEqual">
      <formula1>710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>
  <sheetPr>
    <outlinePr summaryBelow="1" summaryRight="1"/>
    <pageSetUpPr fitToPage="1"/>
  </sheetPr>
  <dimension ref="A1:U39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作成日：2024年08月27日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集計表!L8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朝日新聞</t>
        </is>
      </c>
      <c r="E10" s="59" t="n"/>
      <c r="F10" s="37" t="n"/>
      <c r="G10" s="60" t="inlineStr">
        <is>
          <t>読売新聞</t>
        </is>
      </c>
      <c r="H10" s="59" t="n"/>
      <c r="I10" s="37" t="n"/>
      <c r="J10" s="60" t="inlineStr">
        <is>
          <t>毎日新聞</t>
        </is>
      </c>
      <c r="K10" s="59" t="n"/>
      <c r="L10" s="37" t="n"/>
      <c r="M10" s="60" t="inlineStr">
        <is>
          <t>中国新聞</t>
        </is>
      </c>
      <c r="N10" s="59" t="n"/>
      <c r="O10" s="37" t="n"/>
      <c r="P10" s="60" t="inlineStr">
        <is>
          <t>山口新聞</t>
        </is>
      </c>
      <c r="Q10" s="59" t="n"/>
      <c r="R10" s="37" t="n"/>
      <c r="S10" s="60" t="n"/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光市</t>
        </is>
      </c>
      <c r="B12" s="67" t="n"/>
      <c r="C12" s="68" t="n"/>
      <c r="D12" s="69" t="inlineStr">
        <is>
          <t>駅前</t>
        </is>
      </c>
      <c r="E12" s="70" t="n">
        <v>750</v>
      </c>
      <c r="F12" s="71" t="n"/>
      <c r="G12" s="69" t="inlineStr">
        <is>
          <t>浅江</t>
        </is>
      </c>
      <c r="H12" s="70" t="n">
        <v>1010</v>
      </c>
      <c r="I12" s="71" t="n"/>
      <c r="J12" s="69" t="inlineStr">
        <is>
          <t>光G</t>
        </is>
      </c>
      <c r="K12" s="70" t="n">
        <v>670</v>
      </c>
      <c r="L12" s="71" t="n"/>
      <c r="M12" s="69" t="inlineStr">
        <is>
          <t>光</t>
        </is>
      </c>
      <c r="N12" s="70" t="n">
        <v>1390</v>
      </c>
      <c r="O12" s="71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中央G</t>
        </is>
      </c>
      <c r="E13" s="70" t="n">
        <v>1860</v>
      </c>
      <c r="F13" s="71" t="n"/>
      <c r="G13" s="69" t="inlineStr">
        <is>
          <t>光中央</t>
        </is>
      </c>
      <c r="H13" s="70" t="n">
        <v>1200</v>
      </c>
      <c r="I13" s="71" t="n"/>
      <c r="J13" s="69" t="inlineStr">
        <is>
          <t>光ヶ丘</t>
        </is>
      </c>
      <c r="K13" s="70" t="n">
        <v>400</v>
      </c>
      <c r="L13" s="71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上島田G</t>
        </is>
      </c>
      <c r="E14" s="70" t="n">
        <v>1000</v>
      </c>
      <c r="F14" s="71" t="n"/>
      <c r="G14" s="69" t="inlineStr">
        <is>
          <t>三島G</t>
        </is>
      </c>
      <c r="H14" s="70" t="n">
        <v>450</v>
      </c>
      <c r="I14" s="71" t="n"/>
      <c r="J14" s="69" t="inlineStr">
        <is>
          <t>光井G</t>
        </is>
      </c>
      <c r="K14" s="70" t="n">
        <v>540</v>
      </c>
      <c r="L14" s="71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岩田G</t>
        </is>
      </c>
      <c r="E15" s="70" t="n">
        <v>970</v>
      </c>
      <c r="F15" s="71" t="n"/>
      <c r="G15" s="69" t="inlineStr">
        <is>
          <t>岩田</t>
        </is>
      </c>
      <c r="H15" s="70" t="n">
        <v>650</v>
      </c>
      <c r="I15" s="71" t="n"/>
      <c r="J15" s="69" t="inlineStr">
        <is>
          <t>室積G</t>
        </is>
      </c>
      <c r="K15" s="70" t="n">
        <v>390</v>
      </c>
      <c r="L15" s="71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7" t="inlineStr">
        <is>
          <t>地区計</t>
        </is>
      </c>
      <c r="B16" s="78">
        <f>SUM(E16,H16,K16,N16)</f>
        <v/>
      </c>
      <c r="C16" s="79">
        <f>SUM(F16,I16,L16,O16)</f>
        <v/>
      </c>
      <c r="D16" s="80" t="n"/>
      <c r="E16" s="78" t="n">
        <v>4580</v>
      </c>
      <c r="F16" s="79">
        <f>SUM(F12:F15)</f>
        <v/>
      </c>
      <c r="G16" s="80" t="n"/>
      <c r="H16" s="78" t="n">
        <v>3310</v>
      </c>
      <c r="I16" s="79">
        <f>SUM(I12:I15)</f>
        <v/>
      </c>
      <c r="J16" s="80" t="n"/>
      <c r="K16" s="78" t="n">
        <v>2000</v>
      </c>
      <c r="L16" s="79">
        <f>SUM(L12:L15)</f>
        <v/>
      </c>
      <c r="M16" s="80" t="n"/>
      <c r="N16" s="78" t="n">
        <v>1390</v>
      </c>
      <c r="O16" s="79">
        <f>SUM(O12:O12)</f>
        <v/>
      </c>
      <c r="P16" s="80" t="n"/>
      <c r="Q16" s="81" t="n"/>
      <c r="R16" s="82" t="n"/>
      <c r="S16" s="80" t="n"/>
      <c r="T16" s="81" t="n"/>
      <c r="U16" s="82" t="n"/>
    </row>
    <row r="17" ht="21" customHeight="1">
      <c r="A17" s="89" t="inlineStr">
        <is>
          <t>熊毛郡</t>
        </is>
      </c>
      <c r="C17" s="76" t="n"/>
      <c r="D17" s="69" t="inlineStr">
        <is>
          <t>田布施G</t>
        </is>
      </c>
      <c r="E17" s="70" t="n">
        <v>1920</v>
      </c>
      <c r="F17" s="71" t="n"/>
      <c r="G17" s="69" t="inlineStr">
        <is>
          <t>熊毛平生</t>
        </is>
      </c>
      <c r="H17" s="70" t="n">
        <v>650</v>
      </c>
      <c r="I17" s="71" t="n"/>
      <c r="J17" s="72" t="n"/>
      <c r="K17" s="73" t="n"/>
      <c r="L17" s="74" t="n"/>
      <c r="M17" s="69" t="inlineStr">
        <is>
          <t>熊毛G</t>
        </is>
      </c>
      <c r="N17" s="70" t="n">
        <v>2240</v>
      </c>
      <c r="O17" s="71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平生G</t>
        </is>
      </c>
      <c r="E18" s="70" t="n">
        <v>990</v>
      </c>
      <c r="F18" s="71" t="n"/>
      <c r="G18" s="69" t="inlineStr">
        <is>
          <t>上ノ関･室津G</t>
        </is>
      </c>
      <c r="H18" s="70" t="n">
        <v>320</v>
      </c>
      <c r="I18" s="71" t="n"/>
      <c r="J18" s="72" t="n"/>
      <c r="K18" s="73" t="n"/>
      <c r="L18" s="74" t="n"/>
      <c r="M18" s="69" t="inlineStr">
        <is>
          <t>佐賀G</t>
        </is>
      </c>
      <c r="N18" s="70" t="n">
        <v>180</v>
      </c>
      <c r="O18" s="71" t="n"/>
      <c r="P18" s="72" t="n"/>
      <c r="Q18" s="73" t="n"/>
      <c r="R18" s="74" t="n"/>
      <c r="S18" s="72" t="n"/>
      <c r="T18" s="73" t="n"/>
      <c r="U18" s="74" t="n"/>
    </row>
    <row r="19" ht="21" customHeight="1">
      <c r="A19" s="77" t="inlineStr">
        <is>
          <t>地区計</t>
        </is>
      </c>
      <c r="B19" s="78">
        <f>SUM(E19,H19,N19)</f>
        <v/>
      </c>
      <c r="C19" s="79">
        <f>SUM(F19,I19,O19)</f>
        <v/>
      </c>
      <c r="D19" s="80" t="n"/>
      <c r="E19" s="78" t="n">
        <v>2910</v>
      </c>
      <c r="F19" s="79">
        <f>SUM(F17:F18)</f>
        <v/>
      </c>
      <c r="G19" s="80" t="n"/>
      <c r="H19" s="78" t="n">
        <v>970</v>
      </c>
      <c r="I19" s="79">
        <f>SUM(I17:I18)</f>
        <v/>
      </c>
      <c r="J19" s="80" t="n"/>
      <c r="K19" s="81" t="n"/>
      <c r="L19" s="82" t="n"/>
      <c r="M19" s="80" t="n"/>
      <c r="N19" s="78" t="n">
        <v>2420</v>
      </c>
      <c r="O19" s="79">
        <f>SUM(O17:O18)</f>
        <v/>
      </c>
      <c r="P19" s="80" t="n"/>
      <c r="Q19" s="81" t="n"/>
      <c r="R19" s="82" t="n"/>
      <c r="S19" s="80" t="n"/>
      <c r="T19" s="81" t="n"/>
      <c r="U19" s="82" t="n"/>
    </row>
    <row r="20" ht="21" customHeight="1">
      <c r="A20" s="89" t="inlineStr">
        <is>
          <t>柳井市</t>
        </is>
      </c>
      <c r="C20" s="76" t="n"/>
      <c r="D20" s="69" t="inlineStr">
        <is>
          <t>柳井平郡</t>
        </is>
      </c>
      <c r="E20" s="70" t="n">
        <v>10</v>
      </c>
      <c r="F20" s="71" t="n"/>
      <c r="G20" s="69" t="inlineStr">
        <is>
          <t>柳井G</t>
        </is>
      </c>
      <c r="H20" s="70" t="n">
        <v>2560</v>
      </c>
      <c r="I20" s="71" t="n"/>
      <c r="J20" s="72" t="n"/>
      <c r="K20" s="73" t="n"/>
      <c r="L20" s="74" t="n"/>
      <c r="M20" s="69" t="inlineStr">
        <is>
          <t>柳井G</t>
        </is>
      </c>
      <c r="N20" s="70" t="n">
        <v>3510</v>
      </c>
      <c r="O20" s="71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伊陸G</t>
        </is>
      </c>
      <c r="E21" s="70" t="n">
        <v>380</v>
      </c>
      <c r="F21" s="71" t="n"/>
      <c r="G21" s="72" t="n"/>
      <c r="H21" s="73" t="n"/>
      <c r="I21" s="74" t="n"/>
      <c r="J21" s="72" t="n"/>
      <c r="K21" s="73" t="n"/>
      <c r="L21" s="74" t="n"/>
      <c r="M21" s="69" t="inlineStr">
        <is>
          <t>日積G</t>
        </is>
      </c>
      <c r="N21" s="70" t="n">
        <v>350</v>
      </c>
      <c r="O21" s="71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大畠G</t>
        </is>
      </c>
      <c r="E22" s="70" t="n">
        <v>470</v>
      </c>
      <c r="F22" s="71" t="n"/>
      <c r="G22" s="72" t="n"/>
      <c r="H22" s="73" t="n"/>
      <c r="I22" s="74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7" t="inlineStr">
        <is>
          <t>地区計</t>
        </is>
      </c>
      <c r="B23" s="78">
        <f>SUM(E23,H23,N23)</f>
        <v/>
      </c>
      <c r="C23" s="79">
        <f>SUM(F23,I23,O23)</f>
        <v/>
      </c>
      <c r="D23" s="80" t="n"/>
      <c r="E23" s="78" t="n">
        <v>860</v>
      </c>
      <c r="F23" s="79">
        <f>SUM(F20:F22)</f>
        <v/>
      </c>
      <c r="G23" s="80" t="n"/>
      <c r="H23" s="78" t="n">
        <v>2560</v>
      </c>
      <c r="I23" s="79">
        <f>SUM(I20:I20)</f>
        <v/>
      </c>
      <c r="J23" s="80" t="n"/>
      <c r="K23" s="81" t="n"/>
      <c r="L23" s="82" t="n"/>
      <c r="M23" s="80" t="n"/>
      <c r="N23" s="78" t="n">
        <v>3860</v>
      </c>
      <c r="O23" s="79">
        <f>SUM(O20:O21)</f>
        <v/>
      </c>
      <c r="P23" s="80" t="n"/>
      <c r="Q23" s="81" t="n"/>
      <c r="R23" s="82" t="n"/>
      <c r="S23" s="80" t="n"/>
      <c r="T23" s="81" t="n"/>
      <c r="U23" s="82" t="n"/>
    </row>
    <row r="24" ht="21" customHeight="1">
      <c r="A24" s="89" t="inlineStr">
        <is>
          <t>大島郡</t>
        </is>
      </c>
      <c r="C24" s="76" t="n"/>
      <c r="D24" s="69" t="inlineStr">
        <is>
          <t>久賀G</t>
        </is>
      </c>
      <c r="E24" s="70" t="n">
        <v>160</v>
      </c>
      <c r="F24" s="71" t="n"/>
      <c r="G24" s="69" t="inlineStr">
        <is>
          <t>出井</t>
        </is>
      </c>
      <c r="H24" s="70" t="n">
        <v>10</v>
      </c>
      <c r="I24" s="71" t="n"/>
      <c r="J24" s="69" t="inlineStr">
        <is>
          <t>外入</t>
        </is>
      </c>
      <c r="K24" s="70" t="n">
        <v>10</v>
      </c>
      <c r="L24" s="71" t="n"/>
      <c r="M24" s="69" t="inlineStr">
        <is>
          <t>小松G</t>
        </is>
      </c>
      <c r="N24" s="70" t="n">
        <v>800</v>
      </c>
      <c r="O24" s="71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森野G</t>
        </is>
      </c>
      <c r="E25" s="70" t="n">
        <v>50</v>
      </c>
      <c r="F25" s="71" t="n"/>
      <c r="G25" s="69" t="inlineStr">
        <is>
          <t>安下庄</t>
        </is>
      </c>
      <c r="H25" s="70" t="n">
        <v>100</v>
      </c>
      <c r="I25" s="71" t="n"/>
      <c r="J25" s="72" t="n"/>
      <c r="K25" s="73" t="n"/>
      <c r="L25" s="74" t="n"/>
      <c r="M25" s="69" t="inlineStr">
        <is>
          <t>三蒲G</t>
        </is>
      </c>
      <c r="N25" s="70" t="n">
        <v>210</v>
      </c>
      <c r="O25" s="71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72" t="n"/>
      <c r="E26" s="73" t="n"/>
      <c r="F26" s="74" t="n"/>
      <c r="G26" s="72" t="n"/>
      <c r="H26" s="73" t="n"/>
      <c r="I26" s="74" t="n"/>
      <c r="J26" s="72" t="n"/>
      <c r="K26" s="73" t="n"/>
      <c r="L26" s="74" t="n"/>
      <c r="M26" s="69" t="inlineStr">
        <is>
          <t>沖浦G</t>
        </is>
      </c>
      <c r="N26" s="70" t="n">
        <v>240</v>
      </c>
      <c r="O26" s="71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72" t="n"/>
      <c r="E27" s="73" t="n"/>
      <c r="F27" s="74" t="n"/>
      <c r="G27" s="72" t="n"/>
      <c r="H27" s="73" t="n"/>
      <c r="I27" s="74" t="n"/>
      <c r="J27" s="72" t="n"/>
      <c r="K27" s="73" t="n"/>
      <c r="L27" s="74" t="n"/>
      <c r="M27" s="69" t="inlineStr">
        <is>
          <t>久賀G</t>
        </is>
      </c>
      <c r="N27" s="70" t="n">
        <v>570</v>
      </c>
      <c r="O27" s="71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72" t="n"/>
      <c r="E28" s="73" t="n"/>
      <c r="F28" s="74" t="n"/>
      <c r="G28" s="72" t="n"/>
      <c r="H28" s="73" t="n"/>
      <c r="I28" s="74" t="n"/>
      <c r="J28" s="72" t="n"/>
      <c r="K28" s="73" t="n"/>
      <c r="L28" s="74" t="n"/>
      <c r="M28" s="69" t="inlineStr">
        <is>
          <t>椋野G</t>
        </is>
      </c>
      <c r="N28" s="70" t="n">
        <v>130</v>
      </c>
      <c r="O28" s="71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72" t="n"/>
      <c r="E29" s="73" t="n"/>
      <c r="F29" s="74" t="n"/>
      <c r="G29" s="72" t="n"/>
      <c r="H29" s="73" t="n"/>
      <c r="I29" s="74" t="n"/>
      <c r="J29" s="72" t="n"/>
      <c r="K29" s="73" t="n"/>
      <c r="L29" s="74" t="n"/>
      <c r="M29" s="69" t="inlineStr">
        <is>
          <t>安下庄G</t>
        </is>
      </c>
      <c r="N29" s="70" t="n">
        <v>350</v>
      </c>
      <c r="O29" s="71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72" t="n"/>
      <c r="E30" s="73" t="n"/>
      <c r="F30" s="74" t="n"/>
      <c r="G30" s="72" t="n"/>
      <c r="H30" s="73" t="n"/>
      <c r="I30" s="74" t="n"/>
      <c r="J30" s="72" t="n"/>
      <c r="K30" s="73" t="n"/>
      <c r="L30" s="74" t="n"/>
      <c r="M30" s="69" t="inlineStr">
        <is>
          <t>日良居･西方G</t>
        </is>
      </c>
      <c r="N30" s="70" t="n">
        <v>410</v>
      </c>
      <c r="O30" s="71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72" t="n"/>
      <c r="E31" s="73" t="n"/>
      <c r="F31" s="74" t="n"/>
      <c r="G31" s="72" t="n"/>
      <c r="H31" s="73" t="n"/>
      <c r="I31" s="74" t="n"/>
      <c r="J31" s="72" t="n"/>
      <c r="K31" s="73" t="n"/>
      <c r="L31" s="74" t="n"/>
      <c r="M31" s="69" t="inlineStr">
        <is>
          <t>外入G</t>
        </is>
      </c>
      <c r="N31" s="70" t="n">
        <v>100</v>
      </c>
      <c r="O31" s="71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72" t="n"/>
      <c r="E32" s="73" t="n"/>
      <c r="F32" s="74" t="n"/>
      <c r="G32" s="72" t="n"/>
      <c r="H32" s="73" t="n"/>
      <c r="I32" s="74" t="n"/>
      <c r="J32" s="72" t="n"/>
      <c r="K32" s="73" t="n"/>
      <c r="L32" s="74" t="n"/>
      <c r="M32" s="69" t="inlineStr">
        <is>
          <t>森野G</t>
        </is>
      </c>
      <c r="N32" s="70" t="n">
        <v>130</v>
      </c>
      <c r="O32" s="71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72" t="n"/>
      <c r="E33" s="73" t="n"/>
      <c r="F33" s="74" t="n"/>
      <c r="G33" s="72" t="n"/>
      <c r="H33" s="73" t="n"/>
      <c r="I33" s="74" t="n"/>
      <c r="J33" s="72" t="n"/>
      <c r="K33" s="73" t="n"/>
      <c r="L33" s="74" t="n"/>
      <c r="M33" s="69" t="inlineStr">
        <is>
          <t>和佐G</t>
        </is>
      </c>
      <c r="N33" s="70" t="n">
        <v>50</v>
      </c>
      <c r="O33" s="71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72" t="n"/>
      <c r="E34" s="73" t="n"/>
      <c r="F34" s="74" t="n"/>
      <c r="G34" s="72" t="n"/>
      <c r="H34" s="73" t="n"/>
      <c r="I34" s="74" t="n"/>
      <c r="J34" s="72" t="n"/>
      <c r="K34" s="73" t="n"/>
      <c r="L34" s="74" t="n"/>
      <c r="M34" s="69" t="inlineStr">
        <is>
          <t>小泊G</t>
        </is>
      </c>
      <c r="N34" s="70" t="n">
        <v>50</v>
      </c>
      <c r="O34" s="71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72" t="n"/>
      <c r="E35" s="73" t="n"/>
      <c r="F35" s="74" t="n"/>
      <c r="G35" s="72" t="n"/>
      <c r="H35" s="73" t="n"/>
      <c r="I35" s="74" t="n"/>
      <c r="J35" s="72" t="n"/>
      <c r="K35" s="73" t="n"/>
      <c r="L35" s="74" t="n"/>
      <c r="M35" s="69" t="inlineStr">
        <is>
          <t>和田G</t>
        </is>
      </c>
      <c r="N35" s="70" t="n">
        <v>90</v>
      </c>
      <c r="O35" s="71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72" t="n"/>
      <c r="E36" s="73" t="n"/>
      <c r="F36" s="74" t="n"/>
      <c r="G36" s="72" t="n"/>
      <c r="H36" s="73" t="n"/>
      <c r="I36" s="74" t="n"/>
      <c r="J36" s="72" t="n"/>
      <c r="K36" s="73" t="n"/>
      <c r="L36" s="74" t="n"/>
      <c r="M36" s="69" t="inlineStr">
        <is>
          <t>油田G</t>
        </is>
      </c>
      <c r="N36" s="70" t="n">
        <v>150</v>
      </c>
      <c r="O36" s="71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72" t="n"/>
      <c r="E37" s="73" t="n"/>
      <c r="F37" s="74" t="n"/>
      <c r="G37" s="72" t="n"/>
      <c r="H37" s="73" t="n"/>
      <c r="I37" s="74" t="n"/>
      <c r="J37" s="72" t="n"/>
      <c r="K37" s="73" t="n"/>
      <c r="L37" s="74" t="n"/>
      <c r="M37" s="69" t="inlineStr">
        <is>
          <t>沖家室G</t>
        </is>
      </c>
      <c r="N37" s="70" t="n">
        <v>40</v>
      </c>
      <c r="O37" s="71" t="n"/>
      <c r="P37" s="72" t="n"/>
      <c r="Q37" s="73" t="n"/>
      <c r="R37" s="74" t="n"/>
      <c r="S37" s="72" t="n"/>
      <c r="T37" s="73" t="n"/>
      <c r="U37" s="74" t="n"/>
    </row>
    <row r="38" ht="21" customHeight="1">
      <c r="A38" s="77" t="inlineStr">
        <is>
          <t>地区計</t>
        </is>
      </c>
      <c r="B38" s="78">
        <f>SUM(E38,H38,K38,N38)</f>
        <v/>
      </c>
      <c r="C38" s="79">
        <f>SUM(F38,I38,L38,O38)</f>
        <v/>
      </c>
      <c r="D38" s="80" t="n"/>
      <c r="E38" s="78" t="n">
        <v>210</v>
      </c>
      <c r="F38" s="79">
        <f>SUM(F24:F25)</f>
        <v/>
      </c>
      <c r="G38" s="80" t="n"/>
      <c r="H38" s="78" t="n">
        <v>110</v>
      </c>
      <c r="I38" s="79">
        <f>SUM(I24:I25)</f>
        <v/>
      </c>
      <c r="J38" s="80" t="n"/>
      <c r="K38" s="78" t="n">
        <v>10</v>
      </c>
      <c r="L38" s="79">
        <f>SUM(L24:L24)</f>
        <v/>
      </c>
      <c r="M38" s="80" t="n"/>
      <c r="N38" s="78" t="n">
        <v>3320</v>
      </c>
      <c r="O38" s="79">
        <f>SUM(O24:O37)</f>
        <v/>
      </c>
      <c r="P38" s="80" t="n"/>
      <c r="Q38" s="81" t="n"/>
      <c r="R38" s="82" t="n"/>
      <c r="S38" s="80" t="n"/>
      <c r="T38" s="81" t="n"/>
      <c r="U38" s="82" t="n"/>
    </row>
    <row r="39" ht="21" customHeight="1">
      <c r="A39" s="83" t="inlineStr">
        <is>
          <t>ページ計</t>
        </is>
      </c>
      <c r="B39" s="84" t="n"/>
      <c r="C39" s="85" t="n"/>
      <c r="D39" s="86" t="n"/>
      <c r="E39" s="87" t="n">
        <v>8560</v>
      </c>
      <c r="F39" s="88">
        <f>SUM(F12:F38)/2</f>
        <v/>
      </c>
      <c r="G39" s="86" t="n"/>
      <c r="H39" s="87" t="n">
        <v>6950</v>
      </c>
      <c r="I39" s="88">
        <f>SUM(I12:I38)/2</f>
        <v/>
      </c>
      <c r="J39" s="86" t="n"/>
      <c r="K39" s="87" t="n">
        <v>2010</v>
      </c>
      <c r="L39" s="88">
        <f>SUM(L12:L38)/2</f>
        <v/>
      </c>
      <c r="M39" s="86" t="n"/>
      <c r="N39" s="87" t="n">
        <v>10990</v>
      </c>
      <c r="O39" s="88">
        <f>SUM(O12:O38)/2</f>
        <v/>
      </c>
      <c r="P39" s="86" t="n"/>
      <c r="Q39" s="87" t="n"/>
      <c r="R39" s="88">
        <f>SUM(R12:R38)/2</f>
        <v/>
      </c>
      <c r="S39" s="86" t="n"/>
      <c r="T39" s="87" t="n"/>
      <c r="U39" s="88">
        <f>SUM(U12:U38)/2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44">
    <dataValidation sqref="F12" showErrorMessage="1" showInputMessage="1" allowBlank="0" type="whole" operator="lessThanOrEqual">
      <formula1>750</formula1>
    </dataValidation>
    <dataValidation sqref="F13" showErrorMessage="1" showInputMessage="1" allowBlank="0" type="whole" operator="lessThanOrEqual">
      <formula1>1860</formula1>
    </dataValidation>
    <dataValidation sqref="F14" showErrorMessage="1" showInputMessage="1" allowBlank="0" type="whole" operator="lessThanOrEqual">
      <formula1>1000</formula1>
    </dataValidation>
    <dataValidation sqref="F15" showErrorMessage="1" showInputMessage="1" allowBlank="0" type="whole" operator="lessThanOrEqual">
      <formula1>970</formula1>
    </dataValidation>
    <dataValidation sqref="I12" showErrorMessage="1" showInputMessage="1" allowBlank="0" type="whole" operator="lessThanOrEqual">
      <formula1>1010</formula1>
    </dataValidation>
    <dataValidation sqref="I13" showErrorMessage="1" showInputMessage="1" allowBlank="0" type="whole" operator="lessThanOrEqual">
      <formula1>1200</formula1>
    </dataValidation>
    <dataValidation sqref="I14" showErrorMessage="1" showInputMessage="1" allowBlank="0" type="whole" operator="lessThanOrEqual">
      <formula1>450</formula1>
    </dataValidation>
    <dataValidation sqref="I15" showErrorMessage="1" showInputMessage="1" allowBlank="0" type="whole" operator="lessThanOrEqual">
      <formula1>650</formula1>
    </dataValidation>
    <dataValidation sqref="L12" showErrorMessage="1" showInputMessage="1" allowBlank="0" type="whole" operator="lessThanOrEqual">
      <formula1>670</formula1>
    </dataValidation>
    <dataValidation sqref="L13" showErrorMessage="1" showInputMessage="1" allowBlank="0" type="whole" operator="lessThanOrEqual">
      <formula1>400</formula1>
    </dataValidation>
    <dataValidation sqref="L14" showErrorMessage="1" showInputMessage="1" allowBlank="0" type="whole" operator="lessThanOrEqual">
      <formula1>540</formula1>
    </dataValidation>
    <dataValidation sqref="L15" showErrorMessage="1" showInputMessage="1" allowBlank="0" type="whole" operator="lessThanOrEqual">
      <formula1>390</formula1>
    </dataValidation>
    <dataValidation sqref="O12" showErrorMessage="1" showInputMessage="1" allowBlank="0" type="whole" operator="lessThanOrEqual">
      <formula1>1390</formula1>
    </dataValidation>
    <dataValidation sqref="F17" showErrorMessage="1" showInputMessage="1" allowBlank="0" type="whole" operator="lessThanOrEqual">
      <formula1>1920</formula1>
    </dataValidation>
    <dataValidation sqref="F18" showErrorMessage="1" showInputMessage="1" allowBlank="0" type="whole" operator="lessThanOrEqual">
      <formula1>990</formula1>
    </dataValidation>
    <dataValidation sqref="I17" showErrorMessage="1" showInputMessage="1" allowBlank="0" type="whole" operator="lessThanOrEqual">
      <formula1>650</formula1>
    </dataValidation>
    <dataValidation sqref="I18" showErrorMessage="1" showInputMessage="1" allowBlank="0" type="whole" operator="lessThanOrEqual">
      <formula1>320</formula1>
    </dataValidation>
    <dataValidation sqref="O17" showErrorMessage="1" showInputMessage="1" allowBlank="0" type="whole" operator="lessThanOrEqual">
      <formula1>2240</formula1>
    </dataValidation>
    <dataValidation sqref="O18" showErrorMessage="1" showInputMessage="1" allowBlank="0" type="whole" operator="lessThanOrEqual">
      <formula1>180</formula1>
    </dataValidation>
    <dataValidation sqref="F20" showErrorMessage="1" showInputMessage="1" allowBlank="0" type="whole" operator="lessThanOrEqual">
      <formula1>10</formula1>
    </dataValidation>
    <dataValidation sqref="F21" showErrorMessage="1" showInputMessage="1" allowBlank="0" type="whole" operator="lessThanOrEqual">
      <formula1>380</formula1>
    </dataValidation>
    <dataValidation sqref="F22" showErrorMessage="1" showInputMessage="1" allowBlank="0" type="whole" operator="lessThanOrEqual">
      <formula1>470</formula1>
    </dataValidation>
    <dataValidation sqref="I20" showErrorMessage="1" showInputMessage="1" allowBlank="0" type="whole" operator="lessThanOrEqual">
      <formula1>2560</formula1>
    </dataValidation>
    <dataValidation sqref="O20" showErrorMessage="1" showInputMessage="1" allowBlank="0" type="whole" operator="lessThanOrEqual">
      <formula1>3510</formula1>
    </dataValidation>
    <dataValidation sqref="O21" showErrorMessage="1" showInputMessage="1" allowBlank="0" type="whole" operator="lessThanOrEqual">
      <formula1>350</formula1>
    </dataValidation>
    <dataValidation sqref="F24" showErrorMessage="1" showInputMessage="1" allowBlank="0" type="whole" operator="lessThanOrEqual">
      <formula1>160</formula1>
    </dataValidation>
    <dataValidation sqref="F25" showErrorMessage="1" showInputMessage="1" allowBlank="0" type="whole" operator="lessThanOrEqual">
      <formula1>50</formula1>
    </dataValidation>
    <dataValidation sqref="I24" showErrorMessage="1" showInputMessage="1" allowBlank="0" type="whole" operator="lessThanOrEqual">
      <formula1>10</formula1>
    </dataValidation>
    <dataValidation sqref="I25" showErrorMessage="1" showInputMessage="1" allowBlank="0" type="whole" operator="lessThanOrEqual">
      <formula1>100</formula1>
    </dataValidation>
    <dataValidation sqref="L24" showErrorMessage="1" showInputMessage="1" allowBlank="0" type="whole" operator="lessThanOrEqual">
      <formula1>10</formula1>
    </dataValidation>
    <dataValidation sqref="O24" showErrorMessage="1" showInputMessage="1" allowBlank="0" type="whole" operator="lessThanOrEqual">
      <formula1>800</formula1>
    </dataValidation>
    <dataValidation sqref="O25" showErrorMessage="1" showInputMessage="1" allowBlank="0" type="whole" operator="lessThanOrEqual">
      <formula1>210</formula1>
    </dataValidation>
    <dataValidation sqref="O26" showErrorMessage="1" showInputMessage="1" allowBlank="0" type="whole" operator="lessThanOrEqual">
      <formula1>240</formula1>
    </dataValidation>
    <dataValidation sqref="O27" showErrorMessage="1" showInputMessage="1" allowBlank="0" type="whole" operator="lessThanOrEqual">
      <formula1>570</formula1>
    </dataValidation>
    <dataValidation sqref="O28" showErrorMessage="1" showInputMessage="1" allowBlank="0" type="whole" operator="lessThanOrEqual">
      <formula1>130</formula1>
    </dataValidation>
    <dataValidation sqref="O29" showErrorMessage="1" showInputMessage="1" allowBlank="0" type="whole" operator="lessThanOrEqual">
      <formula1>350</formula1>
    </dataValidation>
    <dataValidation sqref="O30" showErrorMessage="1" showInputMessage="1" allowBlank="0" type="whole" operator="lessThanOrEqual">
      <formula1>410</formula1>
    </dataValidation>
    <dataValidation sqref="O31" showErrorMessage="1" showInputMessage="1" allowBlank="0" type="whole" operator="lessThanOrEqual">
      <formula1>100</formula1>
    </dataValidation>
    <dataValidation sqref="O32" showErrorMessage="1" showInputMessage="1" allowBlank="0" type="whole" operator="lessThanOrEqual">
      <formula1>130</formula1>
    </dataValidation>
    <dataValidation sqref="O33" showErrorMessage="1" showInputMessage="1" allowBlank="0" type="whole" operator="lessThanOrEqual">
      <formula1>50</formula1>
    </dataValidation>
    <dataValidation sqref="O34" showErrorMessage="1" showInputMessage="1" allowBlank="0" type="whole" operator="lessThanOrEqual">
      <formula1>50</formula1>
    </dataValidation>
    <dataValidation sqref="O35" showErrorMessage="1" showInputMessage="1" allowBlank="0" type="whole" operator="lessThanOrEqual">
      <formula1>90</formula1>
    </dataValidation>
    <dataValidation sqref="O36" showErrorMessage="1" showInputMessage="1" allowBlank="0" type="whole" operator="lessThanOrEqual">
      <formula1>150</formula1>
    </dataValidation>
    <dataValidation sqref="O37" showErrorMessage="1" showInputMessage="1" allowBlank="0" type="whole" operator="lessThanOrEqual">
      <formula1>40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>
  <sheetPr>
    <outlinePr summaryBelow="1" summaryRight="1"/>
    <pageSetUpPr fitToPage="1"/>
  </sheetPr>
  <dimension ref="A1:U31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作成日：2024年08月27日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集計表!L8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朝日新聞</t>
        </is>
      </c>
      <c r="E10" s="59" t="n"/>
      <c r="F10" s="37" t="n"/>
      <c r="G10" s="60" t="inlineStr">
        <is>
          <t>読売新聞</t>
        </is>
      </c>
      <c r="H10" s="59" t="n"/>
      <c r="I10" s="37" t="n"/>
      <c r="J10" s="60" t="inlineStr">
        <is>
          <t>毎日新聞</t>
        </is>
      </c>
      <c r="K10" s="59" t="n"/>
      <c r="L10" s="37" t="n"/>
      <c r="M10" s="60" t="inlineStr">
        <is>
          <t>中国新聞</t>
        </is>
      </c>
      <c r="N10" s="59" t="n"/>
      <c r="O10" s="37" t="n"/>
      <c r="P10" s="60" t="inlineStr">
        <is>
          <t>山口新聞</t>
        </is>
      </c>
      <c r="Q10" s="59" t="n"/>
      <c r="R10" s="37" t="n"/>
      <c r="S10" s="60" t="n"/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岩国市</t>
        </is>
      </c>
      <c r="B12" s="67" t="n"/>
      <c r="C12" s="68" t="n"/>
      <c r="D12" s="72" t="n"/>
      <c r="E12" s="73" t="n"/>
      <c r="F12" s="74" t="n"/>
      <c r="G12" s="69" t="inlineStr">
        <is>
          <t>東部</t>
        </is>
      </c>
      <c r="H12" s="70" t="n">
        <v>570</v>
      </c>
      <c r="I12" s="71" t="n"/>
      <c r="J12" s="72" t="n"/>
      <c r="K12" s="73" t="n"/>
      <c r="L12" s="74" t="n"/>
      <c r="M12" s="69" t="inlineStr">
        <is>
          <t>岩国東部G</t>
        </is>
      </c>
      <c r="N12" s="70" t="n">
        <v>2400</v>
      </c>
      <c r="O12" s="71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72" t="n"/>
      <c r="E13" s="73" t="n"/>
      <c r="F13" s="74" t="n"/>
      <c r="G13" s="69" t="inlineStr">
        <is>
          <t>岩国中央</t>
        </is>
      </c>
      <c r="H13" s="70" t="n">
        <v>850</v>
      </c>
      <c r="I13" s="71" t="n"/>
      <c r="J13" s="72" t="n"/>
      <c r="K13" s="73" t="n"/>
      <c r="L13" s="74" t="n"/>
      <c r="M13" s="69" t="inlineStr">
        <is>
          <t>中央今津G</t>
        </is>
      </c>
      <c r="N13" s="70" t="n">
        <v>5890</v>
      </c>
      <c r="O13" s="71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72" t="n"/>
      <c r="E14" s="73" t="n"/>
      <c r="F14" s="74" t="n"/>
      <c r="G14" s="69" t="inlineStr">
        <is>
          <t>川下人絹</t>
        </is>
      </c>
      <c r="H14" s="70" t="n">
        <v>610</v>
      </c>
      <c r="I14" s="71" t="n"/>
      <c r="J14" s="72" t="n"/>
      <c r="K14" s="73" t="n"/>
      <c r="L14" s="74" t="n"/>
      <c r="M14" s="69" t="inlineStr">
        <is>
          <t>岩国西G</t>
        </is>
      </c>
      <c r="N14" s="70" t="n">
        <v>2190</v>
      </c>
      <c r="O14" s="71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72" t="n"/>
      <c r="E15" s="73" t="n"/>
      <c r="F15" s="74" t="n"/>
      <c r="G15" s="69" t="inlineStr">
        <is>
          <t>岩国西</t>
        </is>
      </c>
      <c r="H15" s="70" t="n">
        <v>690</v>
      </c>
      <c r="I15" s="71" t="n"/>
      <c r="J15" s="72" t="n"/>
      <c r="K15" s="73" t="n"/>
      <c r="L15" s="74" t="n"/>
      <c r="M15" s="69" t="inlineStr">
        <is>
          <t>南岩国G</t>
        </is>
      </c>
      <c r="N15" s="70" t="n">
        <v>3100</v>
      </c>
      <c r="O15" s="71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72" t="n"/>
      <c r="E16" s="73" t="n"/>
      <c r="F16" s="74" t="n"/>
      <c r="G16" s="69" t="inlineStr">
        <is>
          <t>岩国南</t>
        </is>
      </c>
      <c r="H16" s="70" t="n">
        <v>1230</v>
      </c>
      <c r="I16" s="71" t="n"/>
      <c r="J16" s="72" t="n"/>
      <c r="K16" s="73" t="n"/>
      <c r="L16" s="74" t="n"/>
      <c r="M16" s="69" t="inlineStr">
        <is>
          <t>岩国藤生G</t>
        </is>
      </c>
      <c r="N16" s="70" t="n">
        <v>2990</v>
      </c>
      <c r="O16" s="71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72" t="n"/>
      <c r="E17" s="73" t="n"/>
      <c r="F17" s="74" t="n"/>
      <c r="G17" s="69" t="inlineStr">
        <is>
          <t>藤生</t>
        </is>
      </c>
      <c r="H17" s="70" t="n">
        <v>1010</v>
      </c>
      <c r="I17" s="71" t="n"/>
      <c r="J17" s="72" t="n"/>
      <c r="K17" s="73" t="n"/>
      <c r="L17" s="74" t="n"/>
      <c r="M17" s="69" t="inlineStr">
        <is>
          <t>新岩国G</t>
        </is>
      </c>
      <c r="N17" s="70" t="n">
        <v>1130</v>
      </c>
      <c r="O17" s="71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72" t="n"/>
      <c r="E18" s="73" t="n"/>
      <c r="F18" s="74" t="n"/>
      <c r="G18" s="69" t="inlineStr">
        <is>
          <t>由宇神代</t>
        </is>
      </c>
      <c r="H18" s="70" t="n">
        <v>700</v>
      </c>
      <c r="I18" s="71" t="n"/>
      <c r="J18" s="72" t="n"/>
      <c r="K18" s="73" t="n"/>
      <c r="L18" s="74" t="n"/>
      <c r="M18" s="69" t="inlineStr">
        <is>
          <t>南河内G</t>
        </is>
      </c>
      <c r="N18" s="70" t="n">
        <v>330</v>
      </c>
      <c r="O18" s="71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72" t="n"/>
      <c r="E19" s="73" t="n"/>
      <c r="F19" s="74" t="n"/>
      <c r="G19" s="69" t="inlineStr">
        <is>
          <t>玖珂</t>
        </is>
      </c>
      <c r="H19" s="70" t="n">
        <v>700</v>
      </c>
      <c r="I19" s="71" t="n"/>
      <c r="J19" s="72" t="n"/>
      <c r="K19" s="73" t="n"/>
      <c r="L19" s="74" t="n"/>
      <c r="M19" s="69" t="inlineStr">
        <is>
          <t>北河内G</t>
        </is>
      </c>
      <c r="N19" s="70" t="n">
        <v>340</v>
      </c>
      <c r="O19" s="71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72" t="n"/>
      <c r="E20" s="73" t="n"/>
      <c r="F20" s="74" t="n"/>
      <c r="G20" s="69" t="inlineStr">
        <is>
          <t>祖生</t>
        </is>
      </c>
      <c r="H20" s="70" t="n">
        <v>110</v>
      </c>
      <c r="I20" s="71" t="n"/>
      <c r="J20" s="72" t="n"/>
      <c r="K20" s="73" t="n"/>
      <c r="L20" s="74" t="n"/>
      <c r="M20" s="69" t="inlineStr">
        <is>
          <t>岩国由宇G</t>
        </is>
      </c>
      <c r="N20" s="70" t="n">
        <v>2150</v>
      </c>
      <c r="O20" s="71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72" t="n"/>
      <c r="E21" s="73" t="n"/>
      <c r="F21" s="74" t="n"/>
      <c r="G21" s="69" t="inlineStr">
        <is>
          <t>高森G</t>
        </is>
      </c>
      <c r="H21" s="70" t="n">
        <v>590</v>
      </c>
      <c r="I21" s="71" t="n"/>
      <c r="J21" s="72" t="n"/>
      <c r="K21" s="73" t="n"/>
      <c r="L21" s="74" t="n"/>
      <c r="M21" s="69" t="inlineStr">
        <is>
          <t>玖珂G</t>
        </is>
      </c>
      <c r="N21" s="70" t="n">
        <v>1880</v>
      </c>
      <c r="O21" s="71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72" t="n"/>
      <c r="E22" s="73" t="n"/>
      <c r="F22" s="74" t="n"/>
      <c r="G22" s="72" t="n"/>
      <c r="H22" s="73" t="n"/>
      <c r="I22" s="74" t="n"/>
      <c r="J22" s="72" t="n"/>
      <c r="K22" s="73" t="n"/>
      <c r="L22" s="74" t="n"/>
      <c r="M22" s="69" t="inlineStr">
        <is>
          <t>高森G</t>
        </is>
      </c>
      <c r="N22" s="70" t="n">
        <v>1680</v>
      </c>
      <c r="O22" s="71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72" t="n"/>
      <c r="E23" s="73" t="n"/>
      <c r="F23" s="74" t="n"/>
      <c r="G23" s="72" t="n"/>
      <c r="H23" s="73" t="n"/>
      <c r="I23" s="74" t="n"/>
      <c r="J23" s="72" t="n"/>
      <c r="K23" s="73" t="n"/>
      <c r="L23" s="74" t="n"/>
      <c r="M23" s="69" t="inlineStr">
        <is>
          <t>美川G</t>
        </is>
      </c>
      <c r="N23" s="70" t="n">
        <v>270</v>
      </c>
      <c r="O23" s="71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72" t="n"/>
      <c r="E24" s="73" t="n"/>
      <c r="F24" s="74" t="n"/>
      <c r="G24" s="72" t="n"/>
      <c r="H24" s="73" t="n"/>
      <c r="I24" s="74" t="n"/>
      <c r="J24" s="72" t="n"/>
      <c r="K24" s="73" t="n"/>
      <c r="L24" s="74" t="n"/>
      <c r="M24" s="69" t="inlineStr">
        <is>
          <t>岩国北美和G</t>
        </is>
      </c>
      <c r="N24" s="70" t="n">
        <v>750</v>
      </c>
      <c r="O24" s="71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72" t="n"/>
      <c r="E25" s="73" t="n"/>
      <c r="F25" s="74" t="n"/>
      <c r="G25" s="72" t="n"/>
      <c r="H25" s="73" t="n"/>
      <c r="I25" s="74" t="n"/>
      <c r="J25" s="72" t="n"/>
      <c r="K25" s="73" t="n"/>
      <c r="L25" s="74" t="n"/>
      <c r="M25" s="69" t="inlineStr">
        <is>
          <t>広瀬東G</t>
        </is>
      </c>
      <c r="N25" s="70" t="n">
        <v>70</v>
      </c>
      <c r="O25" s="71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72" t="n"/>
      <c r="E26" s="73" t="n"/>
      <c r="F26" s="74" t="n"/>
      <c r="G26" s="72" t="n"/>
      <c r="H26" s="73" t="n"/>
      <c r="I26" s="74" t="n"/>
      <c r="J26" s="72" t="n"/>
      <c r="K26" s="73" t="n"/>
      <c r="L26" s="74" t="n"/>
      <c r="M26" s="69" t="inlineStr">
        <is>
          <t>広瀬西G</t>
        </is>
      </c>
      <c r="N26" s="70" t="n">
        <v>360</v>
      </c>
      <c r="O26" s="71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72" t="n"/>
      <c r="E27" s="73" t="n"/>
      <c r="F27" s="74" t="n"/>
      <c r="G27" s="72" t="n"/>
      <c r="H27" s="73" t="n"/>
      <c r="I27" s="74" t="n"/>
      <c r="J27" s="72" t="n"/>
      <c r="K27" s="73" t="n"/>
      <c r="L27" s="74" t="n"/>
      <c r="M27" s="69" t="inlineStr">
        <is>
          <t>下須川G</t>
        </is>
      </c>
      <c r="N27" s="70" t="n">
        <v>70</v>
      </c>
      <c r="O27" s="71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72" t="n"/>
      <c r="E28" s="73" t="n"/>
      <c r="F28" s="74" t="n"/>
      <c r="G28" s="72" t="n"/>
      <c r="H28" s="73" t="n"/>
      <c r="I28" s="74" t="n"/>
      <c r="J28" s="72" t="n"/>
      <c r="K28" s="73" t="n"/>
      <c r="L28" s="74" t="n"/>
      <c r="M28" s="69" t="inlineStr">
        <is>
          <t>宇佐郷G</t>
        </is>
      </c>
      <c r="N28" s="70" t="n">
        <v>80</v>
      </c>
      <c r="O28" s="71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72" t="n"/>
      <c r="E29" s="73" t="n"/>
      <c r="F29" s="74" t="n"/>
      <c r="G29" s="72" t="n"/>
      <c r="H29" s="73" t="n"/>
      <c r="I29" s="74" t="n"/>
      <c r="J29" s="72" t="n"/>
      <c r="K29" s="73" t="n"/>
      <c r="L29" s="74" t="n"/>
      <c r="M29" s="69" t="inlineStr">
        <is>
          <t>本郷G</t>
        </is>
      </c>
      <c r="N29" s="70" t="n">
        <v>170</v>
      </c>
      <c r="O29" s="71" t="n"/>
      <c r="P29" s="72" t="n"/>
      <c r="Q29" s="73" t="n"/>
      <c r="R29" s="74" t="n"/>
      <c r="S29" s="72" t="n"/>
      <c r="T29" s="73" t="n"/>
      <c r="U29" s="74" t="n"/>
    </row>
    <row r="30" ht="21" customHeight="1">
      <c r="A30" s="77" t="inlineStr">
        <is>
          <t>地区計</t>
        </is>
      </c>
      <c r="B30" s="78">
        <f>SUM(H30,N30)</f>
        <v/>
      </c>
      <c r="C30" s="79">
        <f>SUM(I30,O30)</f>
        <v/>
      </c>
      <c r="D30" s="80" t="n"/>
      <c r="E30" s="81" t="n"/>
      <c r="F30" s="82" t="n"/>
      <c r="G30" s="80" t="n"/>
      <c r="H30" s="78" t="n">
        <v>7060</v>
      </c>
      <c r="I30" s="79">
        <f>SUM(I12:I21)</f>
        <v/>
      </c>
      <c r="J30" s="80" t="n"/>
      <c r="K30" s="81" t="n"/>
      <c r="L30" s="82" t="n"/>
      <c r="M30" s="80" t="n"/>
      <c r="N30" s="78" t="n">
        <v>25850</v>
      </c>
      <c r="O30" s="79">
        <f>SUM(O12:O29)</f>
        <v/>
      </c>
      <c r="P30" s="80" t="n"/>
      <c r="Q30" s="81" t="n"/>
      <c r="R30" s="82" t="n"/>
      <c r="S30" s="80" t="n"/>
      <c r="T30" s="81" t="n"/>
      <c r="U30" s="82" t="n"/>
    </row>
    <row r="31" ht="21" customHeight="1">
      <c r="A31" s="83" t="inlineStr">
        <is>
          <t>ページ計</t>
        </is>
      </c>
      <c r="B31" s="84" t="n"/>
      <c r="C31" s="85" t="n"/>
      <c r="D31" s="86" t="n"/>
      <c r="E31" s="87" t="n"/>
      <c r="F31" s="88">
        <f>SUM(F12:F30)/2</f>
        <v/>
      </c>
      <c r="G31" s="86" t="n"/>
      <c r="H31" s="87" t="n">
        <v>7060</v>
      </c>
      <c r="I31" s="88">
        <f>SUM(I12:I30)/2</f>
        <v/>
      </c>
      <c r="J31" s="86" t="n"/>
      <c r="K31" s="87" t="n"/>
      <c r="L31" s="88">
        <f>SUM(L12:L30)/2</f>
        <v/>
      </c>
      <c r="M31" s="86" t="n"/>
      <c r="N31" s="87" t="n">
        <v>25850</v>
      </c>
      <c r="O31" s="88">
        <f>SUM(O12:O30)/2</f>
        <v/>
      </c>
      <c r="P31" s="86" t="n"/>
      <c r="Q31" s="87" t="n"/>
      <c r="R31" s="88">
        <f>SUM(R12:R30)/2</f>
        <v/>
      </c>
      <c r="S31" s="86" t="n"/>
      <c r="T31" s="87" t="n"/>
      <c r="U31" s="88">
        <f>SUM(U12:U30)/2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28">
    <dataValidation sqref="I12" showErrorMessage="1" showInputMessage="1" allowBlank="0" type="whole" operator="lessThanOrEqual">
      <formula1>570</formula1>
    </dataValidation>
    <dataValidation sqref="I13" showErrorMessage="1" showInputMessage="1" allowBlank="0" type="whole" operator="lessThanOrEqual">
      <formula1>850</formula1>
    </dataValidation>
    <dataValidation sqref="I14" showErrorMessage="1" showInputMessage="1" allowBlank="0" type="whole" operator="lessThanOrEqual">
      <formula1>610</formula1>
    </dataValidation>
    <dataValidation sqref="I15" showErrorMessage="1" showInputMessage="1" allowBlank="0" type="whole" operator="lessThanOrEqual">
      <formula1>690</formula1>
    </dataValidation>
    <dataValidation sqref="I16" showErrorMessage="1" showInputMessage="1" allowBlank="0" type="whole" operator="lessThanOrEqual">
      <formula1>1230</formula1>
    </dataValidation>
    <dataValidation sqref="I17" showErrorMessage="1" showInputMessage="1" allowBlank="0" type="whole" operator="lessThanOrEqual">
      <formula1>1010</formula1>
    </dataValidation>
    <dataValidation sqref="I18" showErrorMessage="1" showInputMessage="1" allowBlank="0" type="whole" operator="lessThanOrEqual">
      <formula1>700</formula1>
    </dataValidation>
    <dataValidation sqref="I19" showErrorMessage="1" showInputMessage="1" allowBlank="0" type="whole" operator="lessThanOrEqual">
      <formula1>700</formula1>
    </dataValidation>
    <dataValidation sqref="I20" showErrorMessage="1" showInputMessage="1" allowBlank="0" type="whole" operator="lessThanOrEqual">
      <formula1>110</formula1>
    </dataValidation>
    <dataValidation sqref="I21" showErrorMessage="1" showInputMessage="1" allowBlank="0" type="whole" operator="lessThanOrEqual">
      <formula1>590</formula1>
    </dataValidation>
    <dataValidation sqref="O12" showErrorMessage="1" showInputMessage="1" allowBlank="0" type="whole" operator="lessThanOrEqual">
      <formula1>2400</formula1>
    </dataValidation>
    <dataValidation sqref="O13" showErrorMessage="1" showInputMessage="1" allowBlank="0" type="whole" operator="lessThanOrEqual">
      <formula1>5890</formula1>
    </dataValidation>
    <dataValidation sqref="O14" showErrorMessage="1" showInputMessage="1" allowBlank="0" type="whole" operator="lessThanOrEqual">
      <formula1>2190</formula1>
    </dataValidation>
    <dataValidation sqref="O15" showErrorMessage="1" showInputMessage="1" allowBlank="0" type="whole" operator="lessThanOrEqual">
      <formula1>3100</formula1>
    </dataValidation>
    <dataValidation sqref="O16" showErrorMessage="1" showInputMessage="1" allowBlank="0" type="whole" operator="lessThanOrEqual">
      <formula1>2990</formula1>
    </dataValidation>
    <dataValidation sqref="O17" showErrorMessage="1" showInputMessage="1" allowBlank="0" type="whole" operator="lessThanOrEqual">
      <formula1>1130</formula1>
    </dataValidation>
    <dataValidation sqref="O18" showErrorMessage="1" showInputMessage="1" allowBlank="0" type="whole" operator="lessThanOrEqual">
      <formula1>330</formula1>
    </dataValidation>
    <dataValidation sqref="O19" showErrorMessage="1" showInputMessage="1" allowBlank="0" type="whole" operator="lessThanOrEqual">
      <formula1>340</formula1>
    </dataValidation>
    <dataValidation sqref="O20" showErrorMessage="1" showInputMessage="1" allowBlank="0" type="whole" operator="lessThanOrEqual">
      <formula1>2150</formula1>
    </dataValidation>
    <dataValidation sqref="O21" showErrorMessage="1" showInputMessage="1" allowBlank="0" type="whole" operator="lessThanOrEqual">
      <formula1>1880</formula1>
    </dataValidation>
    <dataValidation sqref="O22" showErrorMessage="1" showInputMessage="1" allowBlank="0" type="whole" operator="lessThanOrEqual">
      <formula1>1680</formula1>
    </dataValidation>
    <dataValidation sqref="O23" showErrorMessage="1" showInputMessage="1" allowBlank="0" type="whole" operator="lessThanOrEqual">
      <formula1>270</formula1>
    </dataValidation>
    <dataValidation sqref="O24" showErrorMessage="1" showInputMessage="1" allowBlank="0" type="whole" operator="lessThanOrEqual">
      <formula1>750</formula1>
    </dataValidation>
    <dataValidation sqref="O25" showErrorMessage="1" showInputMessage="1" allowBlank="0" type="whole" operator="lessThanOrEqual">
      <formula1>70</formula1>
    </dataValidation>
    <dataValidation sqref="O26" showErrorMessage="1" showInputMessage="1" allowBlank="0" type="whole" operator="lessThanOrEqual">
      <formula1>360</formula1>
    </dataValidation>
    <dataValidation sqref="O27" showErrorMessage="1" showInputMessage="1" allowBlank="0" type="whole" operator="lessThanOrEqual">
      <formula1>70</formula1>
    </dataValidation>
    <dataValidation sqref="O28" showErrorMessage="1" showInputMessage="1" allowBlank="0" type="whole" operator="lessThanOrEqual">
      <formula1>80</formula1>
    </dataValidation>
    <dataValidation sqref="O29" showErrorMessage="1" showInputMessage="1" allowBlank="0" type="whole" operator="lessThanOrEqual">
      <formula1>170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O335"/>
  <sheetViews>
    <sheetView workbookViewId="0">
      <selection activeCell="A1" sqref="A1"/>
    </sheetView>
  </sheetViews>
  <sheetFormatPr baseColWidth="8" defaultRowHeight="15"/>
  <sheetData>
    <row r="1">
      <c r="A1" t="inlineStr">
        <is>
          <t>code_pref</t>
        </is>
      </c>
      <c r="B1" t="inlineStr">
        <is>
          <t>name_pref</t>
        </is>
      </c>
      <c r="C1" t="inlineStr">
        <is>
          <t>code_area</t>
        </is>
      </c>
      <c r="D1" t="inlineStr">
        <is>
          <t>name_area</t>
        </is>
      </c>
      <c r="E1" t="inlineStr">
        <is>
          <t>group_area</t>
        </is>
      </c>
      <c r="F1" t="inlineStr">
        <is>
          <t>order_area_display</t>
        </is>
      </c>
      <c r="G1" t="inlineStr">
        <is>
          <t>code_media</t>
        </is>
      </c>
      <c r="H1" t="inlineStr">
        <is>
          <t>name_media</t>
        </is>
      </c>
      <c r="I1" t="inlineStr">
        <is>
          <t>order_media_display</t>
        </is>
      </c>
      <c r="J1" t="inlineStr">
        <is>
          <t>code_store</t>
        </is>
      </c>
      <c r="K1" t="inlineStr">
        <is>
          <t>name_store</t>
        </is>
      </c>
      <c r="L1" t="inlineStr">
        <is>
          <t>order_store_display</t>
        </is>
      </c>
      <c r="M1" t="inlineStr">
        <is>
          <t>copies</t>
        </is>
      </c>
      <c r="N1" t="inlineStr">
        <is>
          <t>number_page</t>
        </is>
      </c>
      <c r="O1" t="inlineStr">
        <is>
          <t>ref_orders</t>
        </is>
      </c>
    </row>
    <row r="2">
      <c r="A2" t="inlineStr">
        <is>
          <t>35</t>
        </is>
      </c>
      <c r="B2" t="inlineStr">
        <is>
          <t>山口県</t>
        </is>
      </c>
      <c r="C2" t="inlineStr">
        <is>
          <t>35201</t>
        </is>
      </c>
      <c r="D2" t="inlineStr">
        <is>
          <t>下関市</t>
        </is>
      </c>
      <c r="E2" t="inlineStr">
        <is>
          <t xml:space="preserve">下関地区  </t>
        </is>
      </c>
      <c r="F2" t="inlineStr">
        <is>
          <t>35001</t>
        </is>
      </c>
      <c r="G2" t="inlineStr">
        <is>
          <t>01</t>
        </is>
      </c>
      <c r="H2" t="inlineStr">
        <is>
          <t>朝日新聞</t>
        </is>
      </c>
      <c r="I2" t="n">
        <v>1</v>
      </c>
      <c r="J2" t="inlineStr">
        <is>
          <t>3520101001</t>
        </is>
      </c>
      <c r="K2" t="inlineStr">
        <is>
          <t>下関西部G</t>
        </is>
      </c>
      <c r="L2" t="n">
        <v>1</v>
      </c>
      <c r="M2" t="n">
        <v>2080</v>
      </c>
      <c r="N2" t="n">
        <v>3501</v>
      </c>
      <c r="O2" t="inlineStr">
        <is>
          <t>下関市,6,12</t>
        </is>
      </c>
    </row>
    <row r="3">
      <c r="A3" t="inlineStr">
        <is>
          <t>35</t>
        </is>
      </c>
      <c r="B3" t="inlineStr">
        <is>
          <t>山口県</t>
        </is>
      </c>
      <c r="C3" t="inlineStr">
        <is>
          <t>35201</t>
        </is>
      </c>
      <c r="D3" t="inlineStr">
        <is>
          <t>下関市</t>
        </is>
      </c>
      <c r="E3" t="inlineStr">
        <is>
          <t xml:space="preserve">下関地区  </t>
        </is>
      </c>
      <c r="F3" t="inlineStr">
        <is>
          <t>35001</t>
        </is>
      </c>
      <c r="G3" t="inlineStr">
        <is>
          <t>01</t>
        </is>
      </c>
      <c r="H3" t="inlineStr">
        <is>
          <t>朝日新聞</t>
        </is>
      </c>
      <c r="I3" t="n">
        <v>1</v>
      </c>
      <c r="J3" t="inlineStr">
        <is>
          <t>3520101009</t>
        </is>
      </c>
      <c r="K3" t="inlineStr">
        <is>
          <t>新椋野G</t>
        </is>
      </c>
      <c r="L3" t="n">
        <v>40</v>
      </c>
      <c r="M3" t="n">
        <v>2220</v>
      </c>
      <c r="N3" t="n">
        <v>3501</v>
      </c>
      <c r="O3" t="inlineStr">
        <is>
          <t>下関市,6,13</t>
        </is>
      </c>
    </row>
    <row r="4">
      <c r="A4" t="inlineStr">
        <is>
          <t>35</t>
        </is>
      </c>
      <c r="B4" t="inlineStr">
        <is>
          <t>山口県</t>
        </is>
      </c>
      <c r="C4" t="inlineStr">
        <is>
          <t>35201</t>
        </is>
      </c>
      <c r="D4" t="inlineStr">
        <is>
          <t>下関市</t>
        </is>
      </c>
      <c r="E4" t="inlineStr">
        <is>
          <t xml:space="preserve">下関地区  </t>
        </is>
      </c>
      <c r="F4" t="inlineStr">
        <is>
          <t>35001</t>
        </is>
      </c>
      <c r="G4" t="inlineStr">
        <is>
          <t>01</t>
        </is>
      </c>
      <c r="H4" t="inlineStr">
        <is>
          <t>朝日新聞</t>
        </is>
      </c>
      <c r="I4" t="n">
        <v>1</v>
      </c>
      <c r="J4" t="inlineStr">
        <is>
          <t>3520101012</t>
        </is>
      </c>
      <c r="K4" t="inlineStr">
        <is>
          <t>新下関G</t>
        </is>
      </c>
      <c r="L4" t="n">
        <v>50</v>
      </c>
      <c r="M4" t="n">
        <v>2080</v>
      </c>
      <c r="N4" t="n">
        <v>3501</v>
      </c>
      <c r="O4" t="inlineStr">
        <is>
          <t>下関市,6,14</t>
        </is>
      </c>
    </row>
    <row r="5">
      <c r="A5" t="inlineStr">
        <is>
          <t>35</t>
        </is>
      </c>
      <c r="B5" t="inlineStr">
        <is>
          <t>山口県</t>
        </is>
      </c>
      <c r="C5" t="inlineStr">
        <is>
          <t>35201</t>
        </is>
      </c>
      <c r="D5" t="inlineStr">
        <is>
          <t>下関市</t>
        </is>
      </c>
      <c r="E5" t="inlineStr">
        <is>
          <t xml:space="preserve">下関地区  </t>
        </is>
      </c>
      <c r="F5" t="inlineStr">
        <is>
          <t>35001</t>
        </is>
      </c>
      <c r="G5" t="inlineStr">
        <is>
          <t>01</t>
        </is>
      </c>
      <c r="H5" t="inlineStr">
        <is>
          <t>朝日新聞</t>
        </is>
      </c>
      <c r="I5" t="n">
        <v>1</v>
      </c>
      <c r="J5" t="inlineStr">
        <is>
          <t>3520101015</t>
        </is>
      </c>
      <c r="K5" t="inlineStr">
        <is>
          <t>綾羅木G</t>
        </is>
      </c>
      <c r="L5" t="n">
        <v>90</v>
      </c>
      <c r="M5" t="n">
        <v>2550</v>
      </c>
      <c r="N5" t="n">
        <v>3501</v>
      </c>
      <c r="O5" t="inlineStr">
        <is>
          <t>下関市,6,15</t>
        </is>
      </c>
    </row>
    <row r="6">
      <c r="A6" t="inlineStr">
        <is>
          <t>35</t>
        </is>
      </c>
      <c r="B6" t="inlineStr">
        <is>
          <t>山口県</t>
        </is>
      </c>
      <c r="C6" t="inlineStr">
        <is>
          <t>35201</t>
        </is>
      </c>
      <c r="D6" t="inlineStr">
        <is>
          <t>下関市</t>
        </is>
      </c>
      <c r="E6" t="inlineStr">
        <is>
          <t xml:space="preserve">下関地区  </t>
        </is>
      </c>
      <c r="F6" t="inlineStr">
        <is>
          <t>35001</t>
        </is>
      </c>
      <c r="G6" t="inlineStr">
        <is>
          <t>01</t>
        </is>
      </c>
      <c r="H6" t="inlineStr">
        <is>
          <t>朝日新聞</t>
        </is>
      </c>
      <c r="I6" t="n">
        <v>1</v>
      </c>
      <c r="J6" t="inlineStr">
        <is>
          <t>3520101016</t>
        </is>
      </c>
      <c r="K6" t="inlineStr">
        <is>
          <t>安岡</t>
        </is>
      </c>
      <c r="L6" t="n">
        <v>105</v>
      </c>
      <c r="M6" t="n">
        <v>500</v>
      </c>
      <c r="N6" t="n">
        <v>3501</v>
      </c>
      <c r="O6" t="inlineStr">
        <is>
          <t>下関市,6,16</t>
        </is>
      </c>
    </row>
    <row r="7">
      <c r="A7" t="inlineStr">
        <is>
          <t>35</t>
        </is>
      </c>
      <c r="B7" t="inlineStr">
        <is>
          <t>山口県</t>
        </is>
      </c>
      <c r="C7" t="inlineStr">
        <is>
          <t>35201</t>
        </is>
      </c>
      <c r="D7" t="inlineStr">
        <is>
          <t>下関市</t>
        </is>
      </c>
      <c r="E7" t="inlineStr">
        <is>
          <t xml:space="preserve">下関地区  </t>
        </is>
      </c>
      <c r="F7" t="inlineStr">
        <is>
          <t>35001</t>
        </is>
      </c>
      <c r="G7" t="inlineStr">
        <is>
          <t>01</t>
        </is>
      </c>
      <c r="H7" t="inlineStr">
        <is>
          <t>朝日新聞</t>
        </is>
      </c>
      <c r="I7" t="n">
        <v>1</v>
      </c>
      <c r="J7" t="inlineStr">
        <is>
          <t>3520101017</t>
        </is>
      </c>
      <c r="K7" t="inlineStr">
        <is>
          <t>吉見</t>
        </is>
      </c>
      <c r="L7" t="n">
        <v>110</v>
      </c>
      <c r="M7" t="n">
        <v>230</v>
      </c>
      <c r="N7" t="n">
        <v>3501</v>
      </c>
      <c r="O7" t="inlineStr">
        <is>
          <t>下関市,6,17</t>
        </is>
      </c>
    </row>
    <row r="8">
      <c r="A8" t="inlineStr">
        <is>
          <t>35</t>
        </is>
      </c>
      <c r="B8" t="inlineStr">
        <is>
          <t>山口県</t>
        </is>
      </c>
      <c r="C8" t="inlineStr">
        <is>
          <t>35201</t>
        </is>
      </c>
      <c r="D8" t="inlineStr">
        <is>
          <t>下関市</t>
        </is>
      </c>
      <c r="E8" t="inlineStr">
        <is>
          <t xml:space="preserve">下関地区  </t>
        </is>
      </c>
      <c r="F8" t="inlineStr">
        <is>
          <t>35001</t>
        </is>
      </c>
      <c r="G8" t="inlineStr">
        <is>
          <t>01</t>
        </is>
      </c>
      <c r="H8" t="inlineStr">
        <is>
          <t>朝日新聞</t>
        </is>
      </c>
      <c r="I8" t="n">
        <v>1</v>
      </c>
      <c r="J8" t="inlineStr">
        <is>
          <t>3520101021</t>
        </is>
      </c>
      <c r="K8" t="inlineStr">
        <is>
          <t>長府G</t>
        </is>
      </c>
      <c r="L8" t="n">
        <v>170</v>
      </c>
      <c r="M8" t="n">
        <v>1760</v>
      </c>
      <c r="N8" t="n">
        <v>3501</v>
      </c>
      <c r="O8" t="inlineStr">
        <is>
          <t>下関市,6,18</t>
        </is>
      </c>
    </row>
    <row r="9">
      <c r="A9" t="inlineStr">
        <is>
          <t>35</t>
        </is>
      </c>
      <c r="B9" t="inlineStr">
        <is>
          <t>山口県</t>
        </is>
      </c>
      <c r="C9" t="inlineStr">
        <is>
          <t>35201</t>
        </is>
      </c>
      <c r="D9" t="inlineStr">
        <is>
          <t>下関市</t>
        </is>
      </c>
      <c r="E9" t="inlineStr">
        <is>
          <t xml:space="preserve">下関地区  </t>
        </is>
      </c>
      <c r="F9" t="inlineStr">
        <is>
          <t>35001</t>
        </is>
      </c>
      <c r="G9" t="inlineStr">
        <is>
          <t>01</t>
        </is>
      </c>
      <c r="H9" t="inlineStr">
        <is>
          <t>朝日新聞</t>
        </is>
      </c>
      <c r="I9" t="n">
        <v>1</v>
      </c>
      <c r="J9" t="inlineStr">
        <is>
          <t>3520101024</t>
        </is>
      </c>
      <c r="K9" t="inlineStr">
        <is>
          <t>王司G</t>
        </is>
      </c>
      <c r="L9" t="n">
        <v>205</v>
      </c>
      <c r="M9" t="n">
        <v>1940</v>
      </c>
      <c r="N9" t="n">
        <v>3501</v>
      </c>
      <c r="O9" t="inlineStr">
        <is>
          <t>下関市,6,19</t>
        </is>
      </c>
    </row>
    <row r="10">
      <c r="A10" t="inlineStr">
        <is>
          <t>35</t>
        </is>
      </c>
      <c r="B10" t="inlineStr">
        <is>
          <t>山口県</t>
        </is>
      </c>
      <c r="C10" t="inlineStr">
        <is>
          <t>35201</t>
        </is>
      </c>
      <c r="D10" t="inlineStr">
        <is>
          <t>下関市</t>
        </is>
      </c>
      <c r="E10" t="inlineStr">
        <is>
          <t xml:space="preserve">下関地区  </t>
        </is>
      </c>
      <c r="F10" t="inlineStr">
        <is>
          <t>35001</t>
        </is>
      </c>
      <c r="G10" t="inlineStr">
        <is>
          <t>01</t>
        </is>
      </c>
      <c r="H10" t="inlineStr">
        <is>
          <t>朝日新聞</t>
        </is>
      </c>
      <c r="I10" t="n">
        <v>1</v>
      </c>
      <c r="J10" t="inlineStr">
        <is>
          <t>3520101028</t>
        </is>
      </c>
      <c r="K10" t="inlineStr">
        <is>
          <t>菊川G</t>
        </is>
      </c>
      <c r="L10" t="n">
        <v>225</v>
      </c>
      <c r="M10" t="n">
        <v>1190</v>
      </c>
      <c r="N10" t="n">
        <v>3501</v>
      </c>
      <c r="O10" t="inlineStr">
        <is>
          <t>下関市,6,20</t>
        </is>
      </c>
    </row>
    <row r="11">
      <c r="A11" t="inlineStr">
        <is>
          <t>35</t>
        </is>
      </c>
      <c r="B11" t="inlineStr">
        <is>
          <t>山口県</t>
        </is>
      </c>
      <c r="C11" t="inlineStr">
        <is>
          <t>35201</t>
        </is>
      </c>
      <c r="D11" t="inlineStr">
        <is>
          <t>下関市</t>
        </is>
      </c>
      <c r="E11" t="inlineStr">
        <is>
          <t xml:space="preserve">下関地区  </t>
        </is>
      </c>
      <c r="F11" t="inlineStr">
        <is>
          <t>35001</t>
        </is>
      </c>
      <c r="G11" t="inlineStr">
        <is>
          <t>01</t>
        </is>
      </c>
      <c r="H11" t="inlineStr">
        <is>
          <t>朝日新聞</t>
        </is>
      </c>
      <c r="I11" t="n">
        <v>1</v>
      </c>
      <c r="J11" t="inlineStr">
        <is>
          <t>3520101032</t>
        </is>
      </c>
      <c r="K11" t="inlineStr">
        <is>
          <t>豊北G</t>
        </is>
      </c>
      <c r="L11" t="n">
        <v>280</v>
      </c>
      <c r="M11" t="n">
        <v>830</v>
      </c>
      <c r="N11" t="n">
        <v>3501</v>
      </c>
      <c r="O11" t="inlineStr">
        <is>
          <t>下関市,6,21</t>
        </is>
      </c>
    </row>
    <row r="12">
      <c r="A12" t="inlineStr">
        <is>
          <t>35</t>
        </is>
      </c>
      <c r="B12" t="inlineStr">
        <is>
          <t>山口県</t>
        </is>
      </c>
      <c r="C12" t="inlineStr">
        <is>
          <t>35201</t>
        </is>
      </c>
      <c r="D12" t="inlineStr">
        <is>
          <t>下関市</t>
        </is>
      </c>
      <c r="E12" t="inlineStr">
        <is>
          <t xml:space="preserve">下関地区  </t>
        </is>
      </c>
      <c r="F12" t="inlineStr">
        <is>
          <t>35001</t>
        </is>
      </c>
      <c r="G12" t="inlineStr">
        <is>
          <t>01</t>
        </is>
      </c>
      <c r="H12" t="inlineStr">
        <is>
          <t>朝日新聞</t>
        </is>
      </c>
      <c r="I12" t="n">
        <v>1</v>
      </c>
      <c r="J12" t="inlineStr">
        <is>
          <t>3520101034</t>
        </is>
      </c>
      <c r="K12" t="inlineStr">
        <is>
          <t>特牛G</t>
        </is>
      </c>
      <c r="L12" t="n">
        <v>295</v>
      </c>
      <c r="M12" t="n">
        <v>260</v>
      </c>
      <c r="N12" t="n">
        <v>3501</v>
      </c>
      <c r="O12" t="inlineStr">
        <is>
          <t>下関市,6,22</t>
        </is>
      </c>
    </row>
    <row r="13">
      <c r="A13" t="inlineStr">
        <is>
          <t>35</t>
        </is>
      </c>
      <c r="B13" t="inlineStr">
        <is>
          <t>山口県</t>
        </is>
      </c>
      <c r="C13" t="inlineStr">
        <is>
          <t>35201</t>
        </is>
      </c>
      <c r="D13" t="inlineStr">
        <is>
          <t>下関市</t>
        </is>
      </c>
      <c r="E13" t="inlineStr">
        <is>
          <t xml:space="preserve">下関地区  </t>
        </is>
      </c>
      <c r="F13" t="inlineStr">
        <is>
          <t>35001</t>
        </is>
      </c>
      <c r="G13" t="inlineStr">
        <is>
          <t>03</t>
        </is>
      </c>
      <c r="H13" t="inlineStr">
        <is>
          <t>読売新聞</t>
        </is>
      </c>
      <c r="I13" t="n">
        <v>2</v>
      </c>
      <c r="J13" t="inlineStr">
        <is>
          <t>3520103302</t>
        </is>
      </c>
      <c r="K13" t="inlineStr">
        <is>
          <t>下関西部G</t>
        </is>
      </c>
      <c r="L13" t="n">
        <v>5</v>
      </c>
      <c r="M13" t="n">
        <v>1120</v>
      </c>
      <c r="N13" t="n">
        <v>3501</v>
      </c>
      <c r="O13" t="inlineStr">
        <is>
          <t>下関市,9,12</t>
        </is>
      </c>
    </row>
    <row r="14">
      <c r="A14" t="inlineStr">
        <is>
          <t>35</t>
        </is>
      </c>
      <c r="B14" t="inlineStr">
        <is>
          <t>山口県</t>
        </is>
      </c>
      <c r="C14" t="inlineStr">
        <is>
          <t>35201</t>
        </is>
      </c>
      <c r="D14" t="inlineStr">
        <is>
          <t>下関市</t>
        </is>
      </c>
      <c r="E14" t="inlineStr">
        <is>
          <t xml:space="preserve">下関地区  </t>
        </is>
      </c>
      <c r="F14" t="inlineStr">
        <is>
          <t>35001</t>
        </is>
      </c>
      <c r="G14" t="inlineStr">
        <is>
          <t>03</t>
        </is>
      </c>
      <c r="H14" t="inlineStr">
        <is>
          <t>読売新聞</t>
        </is>
      </c>
      <c r="I14" t="n">
        <v>2</v>
      </c>
      <c r="J14" t="inlineStr">
        <is>
          <t>3520103303</t>
        </is>
      </c>
      <c r="K14" t="inlineStr">
        <is>
          <t>下関東部G</t>
        </is>
      </c>
      <c r="L14" t="n">
        <v>10</v>
      </c>
      <c r="M14" t="n">
        <v>1170</v>
      </c>
      <c r="N14" t="n">
        <v>3501</v>
      </c>
      <c r="O14" t="inlineStr">
        <is>
          <t>下関市,9,13</t>
        </is>
      </c>
    </row>
    <row r="15">
      <c r="A15" t="inlineStr">
        <is>
          <t>35</t>
        </is>
      </c>
      <c r="B15" t="inlineStr">
        <is>
          <t>山口県</t>
        </is>
      </c>
      <c r="C15" t="inlineStr">
        <is>
          <t>35201</t>
        </is>
      </c>
      <c r="D15" t="inlineStr">
        <is>
          <t>下関市</t>
        </is>
      </c>
      <c r="E15" t="inlineStr">
        <is>
          <t xml:space="preserve">下関地区  </t>
        </is>
      </c>
      <c r="F15" t="inlineStr">
        <is>
          <t>35001</t>
        </is>
      </c>
      <c r="G15" t="inlineStr">
        <is>
          <t>03</t>
        </is>
      </c>
      <c r="H15" t="inlineStr">
        <is>
          <t>読売新聞</t>
        </is>
      </c>
      <c r="I15" t="n">
        <v>2</v>
      </c>
      <c r="J15" t="inlineStr">
        <is>
          <t>3520103304</t>
        </is>
      </c>
      <c r="K15" t="inlineStr">
        <is>
          <t>上田中</t>
        </is>
      </c>
      <c r="L15" t="n">
        <v>15</v>
      </c>
      <c r="M15" t="n">
        <v>300</v>
      </c>
      <c r="N15" t="n">
        <v>3501</v>
      </c>
      <c r="O15" t="inlineStr">
        <is>
          <t>下関市,9,14</t>
        </is>
      </c>
    </row>
    <row r="16">
      <c r="A16" t="inlineStr">
        <is>
          <t>35</t>
        </is>
      </c>
      <c r="B16" t="inlineStr">
        <is>
          <t>山口県</t>
        </is>
      </c>
      <c r="C16" t="inlineStr">
        <is>
          <t>35201</t>
        </is>
      </c>
      <c r="D16" t="inlineStr">
        <is>
          <t>下関市</t>
        </is>
      </c>
      <c r="E16" t="inlineStr">
        <is>
          <t xml:space="preserve">下関地区  </t>
        </is>
      </c>
      <c r="F16" t="inlineStr">
        <is>
          <t>35001</t>
        </is>
      </c>
      <c r="G16" t="inlineStr">
        <is>
          <t>03</t>
        </is>
      </c>
      <c r="H16" t="inlineStr">
        <is>
          <t>読売新聞</t>
        </is>
      </c>
      <c r="I16" t="n">
        <v>2</v>
      </c>
      <c r="J16" t="inlineStr">
        <is>
          <t>3520103308</t>
        </is>
      </c>
      <c r="K16" t="inlineStr">
        <is>
          <t>武久G</t>
        </is>
      </c>
      <c r="L16" t="n">
        <v>35</v>
      </c>
      <c r="M16" t="n">
        <v>1370</v>
      </c>
      <c r="N16" t="n">
        <v>3501</v>
      </c>
      <c r="O16" t="inlineStr">
        <is>
          <t>下関市,9,15</t>
        </is>
      </c>
    </row>
    <row r="17">
      <c r="A17" t="inlineStr">
        <is>
          <t>35</t>
        </is>
      </c>
      <c r="B17" t="inlineStr">
        <is>
          <t>山口県</t>
        </is>
      </c>
      <c r="C17" t="inlineStr">
        <is>
          <t>35201</t>
        </is>
      </c>
      <c r="D17" t="inlineStr">
        <is>
          <t>下関市</t>
        </is>
      </c>
      <c r="E17" t="inlineStr">
        <is>
          <t xml:space="preserve">下関地区  </t>
        </is>
      </c>
      <c r="F17" t="inlineStr">
        <is>
          <t>35001</t>
        </is>
      </c>
      <c r="G17" t="inlineStr">
        <is>
          <t>03</t>
        </is>
      </c>
      <c r="H17" t="inlineStr">
        <is>
          <t>読売新聞</t>
        </is>
      </c>
      <c r="I17" t="n">
        <v>2</v>
      </c>
      <c r="J17" t="inlineStr">
        <is>
          <t>3520103311</t>
        </is>
      </c>
      <c r="K17" t="inlineStr">
        <is>
          <t>一の宮</t>
        </is>
      </c>
      <c r="L17" t="n">
        <v>50</v>
      </c>
      <c r="M17" t="n">
        <v>1100</v>
      </c>
      <c r="N17" t="n">
        <v>3501</v>
      </c>
      <c r="O17" t="inlineStr">
        <is>
          <t>下関市,9,16</t>
        </is>
      </c>
    </row>
    <row r="18">
      <c r="A18" t="inlineStr">
        <is>
          <t>35</t>
        </is>
      </c>
      <c r="B18" t="inlineStr">
        <is>
          <t>山口県</t>
        </is>
      </c>
      <c r="C18" t="inlineStr">
        <is>
          <t>35201</t>
        </is>
      </c>
      <c r="D18" t="inlineStr">
        <is>
          <t>下関市</t>
        </is>
      </c>
      <c r="E18" t="inlineStr">
        <is>
          <t xml:space="preserve">下関地区  </t>
        </is>
      </c>
      <c r="F18" t="inlineStr">
        <is>
          <t>35001</t>
        </is>
      </c>
      <c r="G18" t="inlineStr">
        <is>
          <t>03</t>
        </is>
      </c>
      <c r="H18" t="inlineStr">
        <is>
          <t>読売新聞</t>
        </is>
      </c>
      <c r="I18" t="n">
        <v>2</v>
      </c>
      <c r="J18" t="inlineStr">
        <is>
          <t>3520103313</t>
        </is>
      </c>
      <c r="K18" t="inlineStr">
        <is>
          <t>綾羅木</t>
        </is>
      </c>
      <c r="L18" t="n">
        <v>90</v>
      </c>
      <c r="M18" t="n">
        <v>490</v>
      </c>
      <c r="N18" t="n">
        <v>3501</v>
      </c>
      <c r="O18" t="inlineStr">
        <is>
          <t>下関市,9,17</t>
        </is>
      </c>
    </row>
    <row r="19">
      <c r="A19" t="inlineStr">
        <is>
          <t>35</t>
        </is>
      </c>
      <c r="B19" t="inlineStr">
        <is>
          <t>山口県</t>
        </is>
      </c>
      <c r="C19" t="inlineStr">
        <is>
          <t>35201</t>
        </is>
      </c>
      <c r="D19" t="inlineStr">
        <is>
          <t>下関市</t>
        </is>
      </c>
      <c r="E19" t="inlineStr">
        <is>
          <t xml:space="preserve">下関地区  </t>
        </is>
      </c>
      <c r="F19" t="inlineStr">
        <is>
          <t>35001</t>
        </is>
      </c>
      <c r="G19" t="inlineStr">
        <is>
          <t>03</t>
        </is>
      </c>
      <c r="H19" t="inlineStr">
        <is>
          <t>読売新聞</t>
        </is>
      </c>
      <c r="I19" t="n">
        <v>2</v>
      </c>
      <c r="J19" t="inlineStr">
        <is>
          <t>3520103315</t>
        </is>
      </c>
      <c r="K19" t="inlineStr">
        <is>
          <t>安岡</t>
        </is>
      </c>
      <c r="L19" t="n">
        <v>105</v>
      </c>
      <c r="M19" t="n">
        <v>960</v>
      </c>
      <c r="N19" t="n">
        <v>3501</v>
      </c>
      <c r="O19" t="inlineStr">
        <is>
          <t>下関市,9,18</t>
        </is>
      </c>
    </row>
    <row r="20">
      <c r="A20" t="inlineStr">
        <is>
          <t>35</t>
        </is>
      </c>
      <c r="B20" t="inlineStr">
        <is>
          <t>山口県</t>
        </is>
      </c>
      <c r="C20" t="inlineStr">
        <is>
          <t>35201</t>
        </is>
      </c>
      <c r="D20" t="inlineStr">
        <is>
          <t>下関市</t>
        </is>
      </c>
      <c r="E20" t="inlineStr">
        <is>
          <t xml:space="preserve">下関地区  </t>
        </is>
      </c>
      <c r="F20" t="inlineStr">
        <is>
          <t>35001</t>
        </is>
      </c>
      <c r="G20" t="inlineStr">
        <is>
          <t>03</t>
        </is>
      </c>
      <c r="H20" t="inlineStr">
        <is>
          <t>読売新聞</t>
        </is>
      </c>
      <c r="I20" t="n">
        <v>2</v>
      </c>
      <c r="J20" t="inlineStr">
        <is>
          <t>3520103316</t>
        </is>
      </c>
      <c r="K20" t="inlineStr">
        <is>
          <t>吉見</t>
        </is>
      </c>
      <c r="L20" t="n">
        <v>110</v>
      </c>
      <c r="M20" t="n">
        <v>300</v>
      </c>
      <c r="N20" t="n">
        <v>3501</v>
      </c>
      <c r="O20" t="inlineStr">
        <is>
          <t>下関市,9,19</t>
        </is>
      </c>
    </row>
    <row r="21">
      <c r="A21" t="inlineStr">
        <is>
          <t>35</t>
        </is>
      </c>
      <c r="B21" t="inlineStr">
        <is>
          <t>山口県</t>
        </is>
      </c>
      <c r="C21" t="inlineStr">
        <is>
          <t>35201</t>
        </is>
      </c>
      <c r="D21" t="inlineStr">
        <is>
          <t>下関市</t>
        </is>
      </c>
      <c r="E21" t="inlineStr">
        <is>
          <t xml:space="preserve">下関地区  </t>
        </is>
      </c>
      <c r="F21" t="inlineStr">
        <is>
          <t>35001</t>
        </is>
      </c>
      <c r="G21" t="inlineStr">
        <is>
          <t>03</t>
        </is>
      </c>
      <c r="H21" t="inlineStr">
        <is>
          <t>読売新聞</t>
        </is>
      </c>
      <c r="I21" t="n">
        <v>2</v>
      </c>
      <c r="J21" t="inlineStr">
        <is>
          <t>3520103318</t>
        </is>
      </c>
      <c r="K21" t="inlineStr">
        <is>
          <t>姫の水G</t>
        </is>
      </c>
      <c r="L21" t="n">
        <v>130</v>
      </c>
      <c r="M21" t="n">
        <v>1860</v>
      </c>
      <c r="N21" t="n">
        <v>3501</v>
      </c>
      <c r="O21" t="inlineStr">
        <is>
          <t>下関市,9,20</t>
        </is>
      </c>
    </row>
    <row r="22">
      <c r="A22" t="inlineStr">
        <is>
          <t>35</t>
        </is>
      </c>
      <c r="B22" t="inlineStr">
        <is>
          <t>山口県</t>
        </is>
      </c>
      <c r="C22" t="inlineStr">
        <is>
          <t>35201</t>
        </is>
      </c>
      <c r="D22" t="inlineStr">
        <is>
          <t>下関市</t>
        </is>
      </c>
      <c r="E22" t="inlineStr">
        <is>
          <t xml:space="preserve">下関地区  </t>
        </is>
      </c>
      <c r="F22" t="inlineStr">
        <is>
          <t>35001</t>
        </is>
      </c>
      <c r="G22" t="inlineStr">
        <is>
          <t>03</t>
        </is>
      </c>
      <c r="H22" t="inlineStr">
        <is>
          <t>読売新聞</t>
        </is>
      </c>
      <c r="I22" t="n">
        <v>2</v>
      </c>
      <c r="J22" t="inlineStr">
        <is>
          <t>3520103319</t>
        </is>
      </c>
      <c r="K22" t="inlineStr">
        <is>
          <t>彦島G</t>
        </is>
      </c>
      <c r="L22" t="n">
        <v>135</v>
      </c>
      <c r="M22" t="n">
        <v>2210</v>
      </c>
      <c r="N22" t="n">
        <v>3501</v>
      </c>
      <c r="O22" t="inlineStr">
        <is>
          <t>下関市,9,21</t>
        </is>
      </c>
    </row>
    <row r="23">
      <c r="A23" t="inlineStr">
        <is>
          <t>35</t>
        </is>
      </c>
      <c r="B23" t="inlineStr">
        <is>
          <t>山口県</t>
        </is>
      </c>
      <c r="C23" t="inlineStr">
        <is>
          <t>35201</t>
        </is>
      </c>
      <c r="D23" t="inlineStr">
        <is>
          <t>下関市</t>
        </is>
      </c>
      <c r="E23" t="inlineStr">
        <is>
          <t xml:space="preserve">下関地区  </t>
        </is>
      </c>
      <c r="F23" t="inlineStr">
        <is>
          <t>35001</t>
        </is>
      </c>
      <c r="G23" t="inlineStr">
        <is>
          <t>03</t>
        </is>
      </c>
      <c r="H23" t="inlineStr">
        <is>
          <t>読売新聞</t>
        </is>
      </c>
      <c r="I23" t="n">
        <v>2</v>
      </c>
      <c r="J23" t="inlineStr">
        <is>
          <t>3520103321</t>
        </is>
      </c>
      <c r="K23" t="inlineStr">
        <is>
          <t>長府西G</t>
        </is>
      </c>
      <c r="L23" t="n">
        <v>170</v>
      </c>
      <c r="M23" t="n">
        <v>1390</v>
      </c>
      <c r="N23" t="n">
        <v>3501</v>
      </c>
      <c r="O23" t="inlineStr">
        <is>
          <t>下関市,9,22</t>
        </is>
      </c>
    </row>
    <row r="24">
      <c r="A24" t="inlineStr">
        <is>
          <t>35</t>
        </is>
      </c>
      <c r="B24" t="inlineStr">
        <is>
          <t>山口県</t>
        </is>
      </c>
      <c r="C24" t="inlineStr">
        <is>
          <t>35201</t>
        </is>
      </c>
      <c r="D24" t="inlineStr">
        <is>
          <t>下関市</t>
        </is>
      </c>
      <c r="E24" t="inlineStr">
        <is>
          <t xml:space="preserve">下関地区  </t>
        </is>
      </c>
      <c r="F24" t="inlineStr">
        <is>
          <t>35001</t>
        </is>
      </c>
      <c r="G24" t="inlineStr">
        <is>
          <t>03</t>
        </is>
      </c>
      <c r="H24" t="inlineStr">
        <is>
          <t>読売新聞</t>
        </is>
      </c>
      <c r="I24" t="n">
        <v>2</v>
      </c>
      <c r="J24" t="inlineStr">
        <is>
          <t>3520103323</t>
        </is>
      </c>
      <c r="K24" t="inlineStr">
        <is>
          <t>長府東G</t>
        </is>
      </c>
      <c r="L24" t="n">
        <v>180</v>
      </c>
      <c r="M24" t="n">
        <v>1020</v>
      </c>
      <c r="N24" t="n">
        <v>3501</v>
      </c>
      <c r="O24" t="inlineStr">
        <is>
          <t>下関市,9,23</t>
        </is>
      </c>
    </row>
    <row r="25">
      <c r="A25" t="inlineStr">
        <is>
          <t>35</t>
        </is>
      </c>
      <c r="B25" t="inlineStr">
        <is>
          <t>山口県</t>
        </is>
      </c>
      <c r="C25" t="inlineStr">
        <is>
          <t>35201</t>
        </is>
      </c>
      <c r="D25" t="inlineStr">
        <is>
          <t>下関市</t>
        </is>
      </c>
      <c r="E25" t="inlineStr">
        <is>
          <t xml:space="preserve">下関地区  </t>
        </is>
      </c>
      <c r="F25" t="inlineStr">
        <is>
          <t>35001</t>
        </is>
      </c>
      <c r="G25" t="inlineStr">
        <is>
          <t>03</t>
        </is>
      </c>
      <c r="H25" t="inlineStr">
        <is>
          <t>読売新聞</t>
        </is>
      </c>
      <c r="I25" t="n">
        <v>2</v>
      </c>
      <c r="J25" t="inlineStr">
        <is>
          <t>3520103327</t>
        </is>
      </c>
      <c r="K25" t="inlineStr">
        <is>
          <t>豊浦南G</t>
        </is>
      </c>
      <c r="L25" t="n">
        <v>250</v>
      </c>
      <c r="M25" t="n">
        <v>770</v>
      </c>
      <c r="N25" t="n">
        <v>3501</v>
      </c>
      <c r="O25" t="inlineStr">
        <is>
          <t>下関市,9,24</t>
        </is>
      </c>
    </row>
    <row r="26">
      <c r="A26" t="inlineStr">
        <is>
          <t>35</t>
        </is>
      </c>
      <c r="B26" t="inlineStr">
        <is>
          <t>山口県</t>
        </is>
      </c>
      <c r="C26" t="inlineStr">
        <is>
          <t>35201</t>
        </is>
      </c>
      <c r="D26" t="inlineStr">
        <is>
          <t>下関市</t>
        </is>
      </c>
      <c r="E26" t="inlineStr">
        <is>
          <t xml:space="preserve">下関地区  </t>
        </is>
      </c>
      <c r="F26" t="inlineStr">
        <is>
          <t>35001</t>
        </is>
      </c>
      <c r="G26" t="inlineStr">
        <is>
          <t>03</t>
        </is>
      </c>
      <c r="H26" t="inlineStr">
        <is>
          <t>読売新聞</t>
        </is>
      </c>
      <c r="I26" t="n">
        <v>2</v>
      </c>
      <c r="J26" t="inlineStr">
        <is>
          <t>3520103328</t>
        </is>
      </c>
      <c r="K26" t="inlineStr">
        <is>
          <t>川棚G</t>
        </is>
      </c>
      <c r="L26" t="n">
        <v>255</v>
      </c>
      <c r="M26" t="n">
        <v>1050</v>
      </c>
      <c r="N26" t="n">
        <v>3501</v>
      </c>
      <c r="O26" t="inlineStr">
        <is>
          <t>下関市,9,25</t>
        </is>
      </c>
    </row>
    <row r="27">
      <c r="A27" t="inlineStr">
        <is>
          <t>35</t>
        </is>
      </c>
      <c r="B27" t="inlineStr">
        <is>
          <t>山口県</t>
        </is>
      </c>
      <c r="C27" t="inlineStr">
        <is>
          <t>35201</t>
        </is>
      </c>
      <c r="D27" t="inlineStr">
        <is>
          <t>下関市</t>
        </is>
      </c>
      <c r="E27" t="inlineStr">
        <is>
          <t xml:space="preserve">下関地区  </t>
        </is>
      </c>
      <c r="F27" t="inlineStr">
        <is>
          <t>35001</t>
        </is>
      </c>
      <c r="G27" t="inlineStr">
        <is>
          <t>03</t>
        </is>
      </c>
      <c r="H27" t="inlineStr">
        <is>
          <t>読売新聞</t>
        </is>
      </c>
      <c r="I27" t="n">
        <v>2</v>
      </c>
      <c r="J27" t="inlineStr">
        <is>
          <t>3520103332</t>
        </is>
      </c>
      <c r="K27" t="inlineStr">
        <is>
          <t>豊北西G</t>
        </is>
      </c>
      <c r="L27" t="n">
        <v>290</v>
      </c>
      <c r="M27" t="n">
        <v>600</v>
      </c>
      <c r="N27" t="n">
        <v>3501</v>
      </c>
      <c r="O27" t="inlineStr">
        <is>
          <t>下関市,9,26</t>
        </is>
      </c>
    </row>
    <row r="28">
      <c r="A28" t="inlineStr">
        <is>
          <t>35</t>
        </is>
      </c>
      <c r="B28" t="inlineStr">
        <is>
          <t>山口県</t>
        </is>
      </c>
      <c r="C28" t="inlineStr">
        <is>
          <t>35201</t>
        </is>
      </c>
      <c r="D28" t="inlineStr">
        <is>
          <t>下関市</t>
        </is>
      </c>
      <c r="E28" t="inlineStr">
        <is>
          <t xml:space="preserve">下関地区  </t>
        </is>
      </c>
      <c r="F28" t="inlineStr">
        <is>
          <t>35001</t>
        </is>
      </c>
      <c r="G28" t="inlineStr">
        <is>
          <t>02</t>
        </is>
      </c>
      <c r="H28" t="inlineStr">
        <is>
          <t>毎日新聞</t>
        </is>
      </c>
      <c r="I28" t="n">
        <v>3</v>
      </c>
      <c r="J28" t="inlineStr">
        <is>
          <t>3520102202</t>
        </is>
      </c>
      <c r="K28" t="inlineStr">
        <is>
          <t>上田中G</t>
        </is>
      </c>
      <c r="L28" t="n">
        <v>1</v>
      </c>
      <c r="M28" t="n">
        <v>1610</v>
      </c>
      <c r="N28" t="n">
        <v>3501</v>
      </c>
      <c r="O28" t="inlineStr">
        <is>
          <t>下関市,12,12</t>
        </is>
      </c>
    </row>
    <row r="29">
      <c r="A29" t="inlineStr">
        <is>
          <t>35</t>
        </is>
      </c>
      <c r="B29" t="inlineStr">
        <is>
          <t>山口県</t>
        </is>
      </c>
      <c r="C29" t="inlineStr">
        <is>
          <t>35201</t>
        </is>
      </c>
      <c r="D29" t="inlineStr">
        <is>
          <t>下関市</t>
        </is>
      </c>
      <c r="E29" t="inlineStr">
        <is>
          <t xml:space="preserve">下関地区  </t>
        </is>
      </c>
      <c r="F29" t="inlineStr">
        <is>
          <t>35001</t>
        </is>
      </c>
      <c r="G29" t="inlineStr">
        <is>
          <t>02</t>
        </is>
      </c>
      <c r="H29" t="inlineStr">
        <is>
          <t>毎日新聞</t>
        </is>
      </c>
      <c r="I29" t="n">
        <v>3</v>
      </c>
      <c r="J29" t="inlineStr">
        <is>
          <t>3520102205</t>
        </is>
      </c>
      <c r="K29" t="inlineStr">
        <is>
          <t>下関西部G</t>
        </is>
      </c>
      <c r="L29" t="n">
        <v>10</v>
      </c>
      <c r="M29" t="n">
        <v>800</v>
      </c>
      <c r="N29" t="n">
        <v>3501</v>
      </c>
      <c r="O29" t="inlineStr">
        <is>
          <t>下関市,12,13</t>
        </is>
      </c>
    </row>
    <row r="30">
      <c r="A30" t="inlineStr">
        <is>
          <t>35</t>
        </is>
      </c>
      <c r="B30" t="inlineStr">
        <is>
          <t>山口県</t>
        </is>
      </c>
      <c r="C30" t="inlineStr">
        <is>
          <t>35201</t>
        </is>
      </c>
      <c r="D30" t="inlineStr">
        <is>
          <t>下関市</t>
        </is>
      </c>
      <c r="E30" t="inlineStr">
        <is>
          <t xml:space="preserve">下関地区  </t>
        </is>
      </c>
      <c r="F30" t="inlineStr">
        <is>
          <t>35001</t>
        </is>
      </c>
      <c r="G30" t="inlineStr">
        <is>
          <t>02</t>
        </is>
      </c>
      <c r="H30" t="inlineStr">
        <is>
          <t>毎日新聞</t>
        </is>
      </c>
      <c r="I30" t="n">
        <v>3</v>
      </c>
      <c r="J30" t="inlineStr">
        <is>
          <t>3520102207</t>
        </is>
      </c>
      <c r="K30" t="inlineStr">
        <is>
          <t>唐戸G</t>
        </is>
      </c>
      <c r="L30" t="n">
        <v>20</v>
      </c>
      <c r="M30" t="n">
        <v>760</v>
      </c>
      <c r="N30" t="n">
        <v>3501</v>
      </c>
      <c r="O30" t="inlineStr">
        <is>
          <t>下関市,12,14</t>
        </is>
      </c>
    </row>
    <row r="31">
      <c r="A31" t="inlineStr">
        <is>
          <t>35</t>
        </is>
      </c>
      <c r="B31" t="inlineStr">
        <is>
          <t>山口県</t>
        </is>
      </c>
      <c r="C31" t="inlineStr">
        <is>
          <t>35201</t>
        </is>
      </c>
      <c r="D31" t="inlineStr">
        <is>
          <t>下関市</t>
        </is>
      </c>
      <c r="E31" t="inlineStr">
        <is>
          <t xml:space="preserve">下関地区  </t>
        </is>
      </c>
      <c r="F31" t="inlineStr">
        <is>
          <t>35001</t>
        </is>
      </c>
      <c r="G31" t="inlineStr">
        <is>
          <t>02</t>
        </is>
      </c>
      <c r="H31" t="inlineStr">
        <is>
          <t>毎日新聞</t>
        </is>
      </c>
      <c r="I31" t="n">
        <v>3</v>
      </c>
      <c r="J31" t="inlineStr">
        <is>
          <t>3520102210</t>
        </is>
      </c>
      <c r="K31" t="inlineStr">
        <is>
          <t>幡生G</t>
        </is>
      </c>
      <c r="L31" t="n">
        <v>30</v>
      </c>
      <c r="M31" t="n">
        <v>1130</v>
      </c>
      <c r="N31" t="n">
        <v>3501</v>
      </c>
      <c r="O31" t="inlineStr">
        <is>
          <t>下関市,12,15</t>
        </is>
      </c>
    </row>
    <row r="32">
      <c r="A32" t="inlineStr">
        <is>
          <t>35</t>
        </is>
      </c>
      <c r="B32" t="inlineStr">
        <is>
          <t>山口県</t>
        </is>
      </c>
      <c r="C32" t="inlineStr">
        <is>
          <t>35201</t>
        </is>
      </c>
      <c r="D32" t="inlineStr">
        <is>
          <t>下関市</t>
        </is>
      </c>
      <c r="E32" t="inlineStr">
        <is>
          <t xml:space="preserve">下関地区  </t>
        </is>
      </c>
      <c r="F32" t="inlineStr">
        <is>
          <t>35001</t>
        </is>
      </c>
      <c r="G32" t="inlineStr">
        <is>
          <t>02</t>
        </is>
      </c>
      <c r="H32" t="inlineStr">
        <is>
          <t>毎日新聞</t>
        </is>
      </c>
      <c r="I32" t="n">
        <v>3</v>
      </c>
      <c r="J32" t="inlineStr">
        <is>
          <t>3520102212</t>
        </is>
      </c>
      <c r="K32" t="inlineStr">
        <is>
          <t>山の田G</t>
        </is>
      </c>
      <c r="L32" t="n">
        <v>40</v>
      </c>
      <c r="M32" t="n">
        <v>1540</v>
      </c>
      <c r="N32" t="n">
        <v>3501</v>
      </c>
      <c r="O32" t="inlineStr">
        <is>
          <t>下関市,12,16</t>
        </is>
      </c>
    </row>
    <row r="33">
      <c r="A33" t="inlineStr">
        <is>
          <t>35</t>
        </is>
      </c>
      <c r="B33" t="inlineStr">
        <is>
          <t>山口県</t>
        </is>
      </c>
      <c r="C33" t="inlineStr">
        <is>
          <t>35201</t>
        </is>
      </c>
      <c r="D33" t="inlineStr">
        <is>
          <t>下関市</t>
        </is>
      </c>
      <c r="E33" t="inlineStr">
        <is>
          <t xml:space="preserve">下関地区  </t>
        </is>
      </c>
      <c r="F33" t="inlineStr">
        <is>
          <t>35001</t>
        </is>
      </c>
      <c r="G33" t="inlineStr">
        <is>
          <t>02</t>
        </is>
      </c>
      <c r="H33" t="inlineStr">
        <is>
          <t>毎日新聞</t>
        </is>
      </c>
      <c r="I33" t="n">
        <v>3</v>
      </c>
      <c r="J33" t="inlineStr">
        <is>
          <t>3520102213</t>
        </is>
      </c>
      <c r="K33" t="inlineStr">
        <is>
          <t>新下関G</t>
        </is>
      </c>
      <c r="L33" t="n">
        <v>45</v>
      </c>
      <c r="M33" t="n">
        <v>1340</v>
      </c>
      <c r="N33" t="n">
        <v>3501</v>
      </c>
      <c r="O33" t="inlineStr">
        <is>
          <t>下関市,12,17</t>
        </is>
      </c>
    </row>
    <row r="34">
      <c r="A34" t="inlineStr">
        <is>
          <t>35</t>
        </is>
      </c>
      <c r="B34" t="inlineStr">
        <is>
          <t>山口県</t>
        </is>
      </c>
      <c r="C34" t="inlineStr">
        <is>
          <t>35201</t>
        </is>
      </c>
      <c r="D34" t="inlineStr">
        <is>
          <t>下関市</t>
        </is>
      </c>
      <c r="E34" t="inlineStr">
        <is>
          <t xml:space="preserve">下関地区  </t>
        </is>
      </c>
      <c r="F34" t="inlineStr">
        <is>
          <t>35001</t>
        </is>
      </c>
      <c r="G34" t="inlineStr">
        <is>
          <t>02</t>
        </is>
      </c>
      <c r="H34" t="inlineStr">
        <is>
          <t>毎日新聞</t>
        </is>
      </c>
      <c r="I34" t="n">
        <v>3</v>
      </c>
      <c r="J34" t="inlineStr">
        <is>
          <t>3520102215</t>
        </is>
      </c>
      <c r="K34" t="inlineStr">
        <is>
          <t>綾羅木G</t>
        </is>
      </c>
      <c r="L34" t="n">
        <v>90</v>
      </c>
      <c r="M34" t="n">
        <v>610</v>
      </c>
      <c r="N34" t="n">
        <v>3501</v>
      </c>
      <c r="O34" t="inlineStr">
        <is>
          <t>下関市,12,18</t>
        </is>
      </c>
    </row>
    <row r="35">
      <c r="A35" t="inlineStr">
        <is>
          <t>35</t>
        </is>
      </c>
      <c r="B35" t="inlineStr">
        <is>
          <t>山口県</t>
        </is>
      </c>
      <c r="C35" t="inlineStr">
        <is>
          <t>35201</t>
        </is>
      </c>
      <c r="D35" t="inlineStr">
        <is>
          <t>下関市</t>
        </is>
      </c>
      <c r="E35" t="inlineStr">
        <is>
          <t xml:space="preserve">下関地区  </t>
        </is>
      </c>
      <c r="F35" t="inlineStr">
        <is>
          <t>35001</t>
        </is>
      </c>
      <c r="G35" t="inlineStr">
        <is>
          <t>02</t>
        </is>
      </c>
      <c r="H35" t="inlineStr">
        <is>
          <t>毎日新聞</t>
        </is>
      </c>
      <c r="I35" t="n">
        <v>3</v>
      </c>
      <c r="J35" t="inlineStr">
        <is>
          <t>3520102216</t>
        </is>
      </c>
      <c r="K35" t="inlineStr">
        <is>
          <t>川中G</t>
        </is>
      </c>
      <c r="L35" t="n">
        <v>95</v>
      </c>
      <c r="M35" t="n">
        <v>1280</v>
      </c>
      <c r="N35" t="n">
        <v>3501</v>
      </c>
      <c r="O35" t="inlineStr">
        <is>
          <t>下関市,12,19</t>
        </is>
      </c>
    </row>
    <row r="36">
      <c r="A36" t="inlineStr">
        <is>
          <t>35</t>
        </is>
      </c>
      <c r="B36" t="inlineStr">
        <is>
          <t>山口県</t>
        </is>
      </c>
      <c r="C36" t="inlineStr">
        <is>
          <t>35201</t>
        </is>
      </c>
      <c r="D36" t="inlineStr">
        <is>
          <t>下関市</t>
        </is>
      </c>
      <c r="E36" t="inlineStr">
        <is>
          <t xml:space="preserve">下関地区  </t>
        </is>
      </c>
      <c r="F36" t="inlineStr">
        <is>
          <t>35001</t>
        </is>
      </c>
      <c r="G36" t="inlineStr">
        <is>
          <t>02</t>
        </is>
      </c>
      <c r="H36" t="inlineStr">
        <is>
          <t>毎日新聞</t>
        </is>
      </c>
      <c r="I36" t="n">
        <v>3</v>
      </c>
      <c r="J36" t="inlineStr">
        <is>
          <t>3520102217</t>
        </is>
      </c>
      <c r="K36" t="inlineStr">
        <is>
          <t>安岡G</t>
        </is>
      </c>
      <c r="L36" t="n">
        <v>105</v>
      </c>
      <c r="M36" t="n">
        <v>660</v>
      </c>
      <c r="N36" t="n">
        <v>3501</v>
      </c>
      <c r="O36" t="inlineStr">
        <is>
          <t>下関市,12,20</t>
        </is>
      </c>
    </row>
    <row r="37">
      <c r="A37" t="inlineStr">
        <is>
          <t>35</t>
        </is>
      </c>
      <c r="B37" t="inlineStr">
        <is>
          <t>山口県</t>
        </is>
      </c>
      <c r="C37" t="inlineStr">
        <is>
          <t>35201</t>
        </is>
      </c>
      <c r="D37" t="inlineStr">
        <is>
          <t>下関市</t>
        </is>
      </c>
      <c r="E37" t="inlineStr">
        <is>
          <t xml:space="preserve">下関地区  </t>
        </is>
      </c>
      <c r="F37" t="inlineStr">
        <is>
          <t>35001</t>
        </is>
      </c>
      <c r="G37" t="inlineStr">
        <is>
          <t>02</t>
        </is>
      </c>
      <c r="H37" t="inlineStr">
        <is>
          <t>毎日新聞</t>
        </is>
      </c>
      <c r="I37" t="n">
        <v>3</v>
      </c>
      <c r="J37" t="inlineStr">
        <is>
          <t>3520102218</t>
        </is>
      </c>
      <c r="K37" t="inlineStr">
        <is>
          <t>吉見G</t>
        </is>
      </c>
      <c r="L37" t="n">
        <v>110</v>
      </c>
      <c r="M37" t="n">
        <v>210</v>
      </c>
      <c r="N37" t="n">
        <v>3501</v>
      </c>
      <c r="O37" t="inlineStr">
        <is>
          <t>下関市,12,21</t>
        </is>
      </c>
    </row>
    <row r="38">
      <c r="A38" t="inlineStr">
        <is>
          <t>35</t>
        </is>
      </c>
      <c r="B38" t="inlineStr">
        <is>
          <t>山口県</t>
        </is>
      </c>
      <c r="C38" t="inlineStr">
        <is>
          <t>35201</t>
        </is>
      </c>
      <c r="D38" t="inlineStr">
        <is>
          <t>下関市</t>
        </is>
      </c>
      <c r="E38" t="inlineStr">
        <is>
          <t xml:space="preserve">下関地区  </t>
        </is>
      </c>
      <c r="F38" t="inlineStr">
        <is>
          <t>35001</t>
        </is>
      </c>
      <c r="G38" t="inlineStr">
        <is>
          <t>02</t>
        </is>
      </c>
      <c r="H38" t="inlineStr">
        <is>
          <t>毎日新聞</t>
        </is>
      </c>
      <c r="I38" t="n">
        <v>3</v>
      </c>
      <c r="J38" t="inlineStr">
        <is>
          <t>3520102220</t>
        </is>
      </c>
      <c r="K38" t="inlineStr">
        <is>
          <t>彦島G</t>
        </is>
      </c>
      <c r="L38" t="n">
        <v>130</v>
      </c>
      <c r="M38" t="n">
        <v>970</v>
      </c>
      <c r="N38" t="n">
        <v>3501</v>
      </c>
      <c r="O38" t="inlineStr">
        <is>
          <t>下関市,12,22</t>
        </is>
      </c>
    </row>
    <row r="39">
      <c r="A39" t="inlineStr">
        <is>
          <t>35</t>
        </is>
      </c>
      <c r="B39" t="inlineStr">
        <is>
          <t>山口県</t>
        </is>
      </c>
      <c r="C39" t="inlineStr">
        <is>
          <t>35201</t>
        </is>
      </c>
      <c r="D39" t="inlineStr">
        <is>
          <t>下関市</t>
        </is>
      </c>
      <c r="E39" t="inlineStr">
        <is>
          <t xml:space="preserve">下関地区  </t>
        </is>
      </c>
      <c r="F39" t="inlineStr">
        <is>
          <t>35001</t>
        </is>
      </c>
      <c r="G39" t="inlineStr">
        <is>
          <t>02</t>
        </is>
      </c>
      <c r="H39" t="inlineStr">
        <is>
          <t>毎日新聞</t>
        </is>
      </c>
      <c r="I39" t="n">
        <v>3</v>
      </c>
      <c r="J39" t="inlineStr">
        <is>
          <t>3520102223</t>
        </is>
      </c>
      <c r="K39" t="inlineStr">
        <is>
          <t>長府西部G</t>
        </is>
      </c>
      <c r="L39" t="n">
        <v>170</v>
      </c>
      <c r="M39" t="n">
        <v>500</v>
      </c>
      <c r="N39" t="n">
        <v>3501</v>
      </c>
      <c r="O39" t="inlineStr">
        <is>
          <t>下関市,12,23</t>
        </is>
      </c>
    </row>
    <row r="40">
      <c r="A40" t="inlineStr">
        <is>
          <t>35</t>
        </is>
      </c>
      <c r="B40" t="inlineStr">
        <is>
          <t>山口県</t>
        </is>
      </c>
      <c r="C40" t="inlineStr">
        <is>
          <t>35201</t>
        </is>
      </c>
      <c r="D40" t="inlineStr">
        <is>
          <t>下関市</t>
        </is>
      </c>
      <c r="E40" t="inlineStr">
        <is>
          <t xml:space="preserve">下関地区  </t>
        </is>
      </c>
      <c r="F40" t="inlineStr">
        <is>
          <t>35001</t>
        </is>
      </c>
      <c r="G40" t="inlineStr">
        <is>
          <t>02</t>
        </is>
      </c>
      <c r="H40" t="inlineStr">
        <is>
          <t>毎日新聞</t>
        </is>
      </c>
      <c r="I40" t="n">
        <v>3</v>
      </c>
      <c r="J40" t="inlineStr">
        <is>
          <t>3520102225</t>
        </is>
      </c>
      <c r="K40" t="inlineStr">
        <is>
          <t>長府東部G</t>
        </is>
      </c>
      <c r="L40" t="n">
        <v>180</v>
      </c>
      <c r="M40" t="n">
        <v>1300</v>
      </c>
      <c r="N40" t="n">
        <v>3501</v>
      </c>
      <c r="O40" t="inlineStr">
        <is>
          <t>下関市,12,24</t>
        </is>
      </c>
    </row>
    <row r="41">
      <c r="A41" t="inlineStr">
        <is>
          <t>35</t>
        </is>
      </c>
      <c r="B41" t="inlineStr">
        <is>
          <t>山口県</t>
        </is>
      </c>
      <c r="C41" t="inlineStr">
        <is>
          <t>35201</t>
        </is>
      </c>
      <c r="D41" t="inlineStr">
        <is>
          <t>下関市</t>
        </is>
      </c>
      <c r="E41" t="inlineStr">
        <is>
          <t xml:space="preserve">下関地区  </t>
        </is>
      </c>
      <c r="F41" t="inlineStr">
        <is>
          <t>35001</t>
        </is>
      </c>
      <c r="G41" t="inlineStr">
        <is>
          <t>02</t>
        </is>
      </c>
      <c r="H41" t="inlineStr">
        <is>
          <t>毎日新聞</t>
        </is>
      </c>
      <c r="I41" t="n">
        <v>3</v>
      </c>
      <c r="J41" t="inlineStr">
        <is>
          <t>3520102226</t>
        </is>
      </c>
      <c r="K41" t="inlineStr">
        <is>
          <t>小月・清末G</t>
        </is>
      </c>
      <c r="L41" t="n">
        <v>205</v>
      </c>
      <c r="M41" t="n">
        <v>1070</v>
      </c>
      <c r="N41" t="n">
        <v>3501</v>
      </c>
      <c r="O41" t="inlineStr">
        <is>
          <t>下関市,12,25</t>
        </is>
      </c>
    </row>
    <row r="42">
      <c r="A42" t="inlineStr">
        <is>
          <t>35</t>
        </is>
      </c>
      <c r="B42" t="inlineStr">
        <is>
          <t>山口県</t>
        </is>
      </c>
      <c r="C42" t="inlineStr">
        <is>
          <t>35201</t>
        </is>
      </c>
      <c r="D42" t="inlineStr">
        <is>
          <t>下関市</t>
        </is>
      </c>
      <c r="E42" t="inlineStr">
        <is>
          <t xml:space="preserve">下関地区  </t>
        </is>
      </c>
      <c r="F42" t="inlineStr">
        <is>
          <t>35001</t>
        </is>
      </c>
      <c r="G42" t="inlineStr">
        <is>
          <t>02</t>
        </is>
      </c>
      <c r="H42" t="inlineStr">
        <is>
          <t>毎日新聞</t>
        </is>
      </c>
      <c r="I42" t="n">
        <v>3</v>
      </c>
      <c r="J42" t="inlineStr">
        <is>
          <t>3520102228</t>
        </is>
      </c>
      <c r="K42" t="inlineStr">
        <is>
          <t>吉田G</t>
        </is>
      </c>
      <c r="L42" t="n">
        <v>215</v>
      </c>
      <c r="M42" t="n">
        <v>220</v>
      </c>
      <c r="N42" t="n">
        <v>3501</v>
      </c>
      <c r="O42" t="inlineStr">
        <is>
          <t>下関市,12,26</t>
        </is>
      </c>
    </row>
    <row r="43">
      <c r="A43" t="inlineStr">
        <is>
          <t>35</t>
        </is>
      </c>
      <c r="B43" t="inlineStr">
        <is>
          <t>山口県</t>
        </is>
      </c>
      <c r="C43" t="inlineStr">
        <is>
          <t>35201</t>
        </is>
      </c>
      <c r="D43" t="inlineStr">
        <is>
          <t>下関市</t>
        </is>
      </c>
      <c r="E43" t="inlineStr">
        <is>
          <t xml:space="preserve">下関地区  </t>
        </is>
      </c>
      <c r="F43" t="inlineStr">
        <is>
          <t>35001</t>
        </is>
      </c>
      <c r="G43" t="inlineStr">
        <is>
          <t>02</t>
        </is>
      </c>
      <c r="H43" t="inlineStr">
        <is>
          <t>毎日新聞</t>
        </is>
      </c>
      <c r="I43" t="n">
        <v>3</v>
      </c>
      <c r="J43" t="inlineStr">
        <is>
          <t>3520102229</t>
        </is>
      </c>
      <c r="K43" t="inlineStr">
        <is>
          <t>豊田G</t>
        </is>
      </c>
      <c r="L43" t="n">
        <v>235</v>
      </c>
      <c r="M43" t="n">
        <v>1260</v>
      </c>
      <c r="N43" t="n">
        <v>3501</v>
      </c>
      <c r="O43" t="inlineStr">
        <is>
          <t>下関市,12,27</t>
        </is>
      </c>
    </row>
    <row r="44">
      <c r="A44" t="inlineStr">
        <is>
          <t>35</t>
        </is>
      </c>
      <c r="B44" t="inlineStr">
        <is>
          <t>山口県</t>
        </is>
      </c>
      <c r="C44" t="inlineStr">
        <is>
          <t>35201</t>
        </is>
      </c>
      <c r="D44" t="inlineStr">
        <is>
          <t>下関市</t>
        </is>
      </c>
      <c r="E44" t="inlineStr">
        <is>
          <t xml:space="preserve">下関地区  </t>
        </is>
      </c>
      <c r="F44" t="inlineStr">
        <is>
          <t>35001</t>
        </is>
      </c>
      <c r="G44" t="inlineStr">
        <is>
          <t>02</t>
        </is>
      </c>
      <c r="H44" t="inlineStr">
        <is>
          <t>毎日新聞</t>
        </is>
      </c>
      <c r="I44" t="n">
        <v>3</v>
      </c>
      <c r="J44" t="inlineStr">
        <is>
          <t>3520102231</t>
        </is>
      </c>
      <c r="K44" t="inlineStr">
        <is>
          <t>黒井G</t>
        </is>
      </c>
      <c r="L44" t="n">
        <v>250</v>
      </c>
      <c r="M44" t="n">
        <v>250</v>
      </c>
      <c r="N44" t="n">
        <v>3501</v>
      </c>
      <c r="O44" t="inlineStr">
        <is>
          <t>下関市,12,28</t>
        </is>
      </c>
    </row>
    <row r="45">
      <c r="A45" t="inlineStr">
        <is>
          <t>35</t>
        </is>
      </c>
      <c r="B45" t="inlineStr">
        <is>
          <t>山口県</t>
        </is>
      </c>
      <c r="C45" t="inlineStr">
        <is>
          <t>35201</t>
        </is>
      </c>
      <c r="D45" t="inlineStr">
        <is>
          <t>下関市</t>
        </is>
      </c>
      <c r="E45" t="inlineStr">
        <is>
          <t xml:space="preserve">下関地区  </t>
        </is>
      </c>
      <c r="F45" t="inlineStr">
        <is>
          <t>35001</t>
        </is>
      </c>
      <c r="G45" t="inlineStr">
        <is>
          <t>61</t>
        </is>
      </c>
      <c r="H45" t="inlineStr">
        <is>
          <t>山口新聞</t>
        </is>
      </c>
      <c r="I45" t="n">
        <v>90</v>
      </c>
      <c r="J45" t="inlineStr">
        <is>
          <t>3520101001</t>
        </is>
      </c>
      <c r="K45" t="inlineStr">
        <is>
          <t>A下関西部</t>
        </is>
      </c>
      <c r="L45" t="n">
        <v>1</v>
      </c>
      <c r="M45" t="n">
        <v>730</v>
      </c>
      <c r="N45" t="n">
        <v>3501</v>
      </c>
      <c r="O45" t="inlineStr">
        <is>
          <t>下関市,18,12</t>
        </is>
      </c>
    </row>
    <row r="46">
      <c r="A46" t="inlineStr">
        <is>
          <t>35</t>
        </is>
      </c>
      <c r="B46" t="inlineStr">
        <is>
          <t>山口県</t>
        </is>
      </c>
      <c r="C46" t="inlineStr">
        <is>
          <t>35201</t>
        </is>
      </c>
      <c r="D46" t="inlineStr">
        <is>
          <t>下関市</t>
        </is>
      </c>
      <c r="E46" t="inlineStr">
        <is>
          <t xml:space="preserve">下関地区  </t>
        </is>
      </c>
      <c r="F46" t="inlineStr">
        <is>
          <t>35001</t>
        </is>
      </c>
      <c r="G46" t="inlineStr">
        <is>
          <t>61</t>
        </is>
      </c>
      <c r="H46" t="inlineStr">
        <is>
          <t>山口新聞</t>
        </is>
      </c>
      <c r="I46" t="n">
        <v>90</v>
      </c>
      <c r="J46" t="inlineStr">
        <is>
          <t>3520101009</t>
        </is>
      </c>
      <c r="K46" t="inlineStr">
        <is>
          <t>A新椋野</t>
        </is>
      </c>
      <c r="L46" t="n">
        <v>40</v>
      </c>
      <c r="M46" t="n">
        <v>610</v>
      </c>
      <c r="N46" t="n">
        <v>3501</v>
      </c>
      <c r="O46" t="inlineStr">
        <is>
          <t>下関市,18,13</t>
        </is>
      </c>
    </row>
    <row r="47">
      <c r="A47" t="inlineStr">
        <is>
          <t>35</t>
        </is>
      </c>
      <c r="B47" t="inlineStr">
        <is>
          <t>山口県</t>
        </is>
      </c>
      <c r="C47" t="inlineStr">
        <is>
          <t>35201</t>
        </is>
      </c>
      <c r="D47" t="inlineStr">
        <is>
          <t>下関市</t>
        </is>
      </c>
      <c r="E47" t="inlineStr">
        <is>
          <t xml:space="preserve">下関地区  </t>
        </is>
      </c>
      <c r="F47" t="inlineStr">
        <is>
          <t>35001</t>
        </is>
      </c>
      <c r="G47" t="inlineStr">
        <is>
          <t>61</t>
        </is>
      </c>
      <c r="H47" t="inlineStr">
        <is>
          <t>山口新聞</t>
        </is>
      </c>
      <c r="I47" t="n">
        <v>90</v>
      </c>
      <c r="J47" t="inlineStr">
        <is>
          <t>3520101012</t>
        </is>
      </c>
      <c r="K47" t="inlineStr">
        <is>
          <t>A新下関</t>
        </is>
      </c>
      <c r="L47" t="n">
        <v>50</v>
      </c>
      <c r="M47" t="n">
        <v>500</v>
      </c>
      <c r="N47" t="n">
        <v>3501</v>
      </c>
      <c r="O47" t="inlineStr">
        <is>
          <t>下関市,18,14</t>
        </is>
      </c>
    </row>
    <row r="48">
      <c r="A48" t="inlineStr">
        <is>
          <t>35</t>
        </is>
      </c>
      <c r="B48" t="inlineStr">
        <is>
          <t>山口県</t>
        </is>
      </c>
      <c r="C48" t="inlineStr">
        <is>
          <t>35201</t>
        </is>
      </c>
      <c r="D48" t="inlineStr">
        <is>
          <t>下関市</t>
        </is>
      </c>
      <c r="E48" t="inlineStr">
        <is>
          <t xml:space="preserve">下関地区  </t>
        </is>
      </c>
      <c r="F48" t="inlineStr">
        <is>
          <t>35001</t>
        </is>
      </c>
      <c r="G48" t="inlineStr">
        <is>
          <t>61</t>
        </is>
      </c>
      <c r="H48" t="inlineStr">
        <is>
          <t>山口新聞</t>
        </is>
      </c>
      <c r="I48" t="n">
        <v>90</v>
      </c>
      <c r="J48" t="inlineStr">
        <is>
          <t>3520101015</t>
        </is>
      </c>
      <c r="K48" t="inlineStr">
        <is>
          <t>A綾羅木</t>
        </is>
      </c>
      <c r="L48" t="n">
        <v>90</v>
      </c>
      <c r="M48" t="n">
        <v>520</v>
      </c>
      <c r="N48" t="n">
        <v>3501</v>
      </c>
      <c r="O48" t="inlineStr">
        <is>
          <t>下関市,18,15</t>
        </is>
      </c>
    </row>
    <row r="49">
      <c r="A49" t="inlineStr">
        <is>
          <t>35</t>
        </is>
      </c>
      <c r="B49" t="inlineStr">
        <is>
          <t>山口県</t>
        </is>
      </c>
      <c r="C49" t="inlineStr">
        <is>
          <t>35201</t>
        </is>
      </c>
      <c r="D49" t="inlineStr">
        <is>
          <t>下関市</t>
        </is>
      </c>
      <c r="E49" t="inlineStr">
        <is>
          <t xml:space="preserve">下関地区  </t>
        </is>
      </c>
      <c r="F49" t="inlineStr">
        <is>
          <t>35001</t>
        </is>
      </c>
      <c r="G49" t="inlineStr">
        <is>
          <t>61</t>
        </is>
      </c>
      <c r="H49" t="inlineStr">
        <is>
          <t>山口新聞</t>
        </is>
      </c>
      <c r="I49" t="n">
        <v>90</v>
      </c>
      <c r="J49" t="inlineStr">
        <is>
          <t>3520103318</t>
        </is>
      </c>
      <c r="K49" t="inlineStr">
        <is>
          <t>Y姫の水</t>
        </is>
      </c>
      <c r="L49" t="n">
        <v>95</v>
      </c>
      <c r="M49" t="n">
        <v>180</v>
      </c>
      <c r="N49" t="n">
        <v>3501</v>
      </c>
      <c r="O49" t="inlineStr">
        <is>
          <t>下関市,18,16</t>
        </is>
      </c>
    </row>
    <row r="50">
      <c r="A50" t="inlineStr">
        <is>
          <t>35</t>
        </is>
      </c>
      <c r="B50" t="inlineStr">
        <is>
          <t>山口県</t>
        </is>
      </c>
      <c r="C50" t="inlineStr">
        <is>
          <t>35201</t>
        </is>
      </c>
      <c r="D50" t="inlineStr">
        <is>
          <t>下関市</t>
        </is>
      </c>
      <c r="E50" t="inlineStr">
        <is>
          <t xml:space="preserve">下関地区  </t>
        </is>
      </c>
      <c r="F50" t="inlineStr">
        <is>
          <t>35001</t>
        </is>
      </c>
      <c r="G50" t="inlineStr">
        <is>
          <t>61</t>
        </is>
      </c>
      <c r="H50" t="inlineStr">
        <is>
          <t>山口新聞</t>
        </is>
      </c>
      <c r="I50" t="n">
        <v>90</v>
      </c>
      <c r="J50" t="inlineStr">
        <is>
          <t>3520103319</t>
        </is>
      </c>
      <c r="K50" t="inlineStr">
        <is>
          <t>Y彦島</t>
        </is>
      </c>
      <c r="L50" t="n">
        <v>100</v>
      </c>
      <c r="M50" t="n">
        <v>230</v>
      </c>
      <c r="N50" t="n">
        <v>3501</v>
      </c>
      <c r="O50" t="inlineStr">
        <is>
          <t>下関市,18,17</t>
        </is>
      </c>
    </row>
    <row r="51">
      <c r="A51" t="inlineStr">
        <is>
          <t>35</t>
        </is>
      </c>
      <c r="B51" t="inlineStr">
        <is>
          <t>山口県</t>
        </is>
      </c>
      <c r="C51" t="inlineStr">
        <is>
          <t>35201</t>
        </is>
      </c>
      <c r="D51" t="inlineStr">
        <is>
          <t>下関市</t>
        </is>
      </c>
      <c r="E51" t="inlineStr">
        <is>
          <t xml:space="preserve">下関地区  </t>
        </is>
      </c>
      <c r="F51" t="inlineStr">
        <is>
          <t>35001</t>
        </is>
      </c>
      <c r="G51" t="inlineStr">
        <is>
          <t>61</t>
        </is>
      </c>
      <c r="H51" t="inlineStr">
        <is>
          <t>山口新聞</t>
        </is>
      </c>
      <c r="I51" t="n">
        <v>90</v>
      </c>
      <c r="J51" t="inlineStr">
        <is>
          <t>3520101016</t>
        </is>
      </c>
      <c r="K51" t="inlineStr">
        <is>
          <t>A安岡</t>
        </is>
      </c>
      <c r="L51" t="n">
        <v>105</v>
      </c>
      <c r="M51" t="n">
        <v>240</v>
      </c>
      <c r="N51" t="n">
        <v>3501</v>
      </c>
      <c r="O51" t="inlineStr">
        <is>
          <t>下関市,18,18</t>
        </is>
      </c>
    </row>
    <row r="52">
      <c r="A52" t="inlineStr">
        <is>
          <t>35</t>
        </is>
      </c>
      <c r="B52" t="inlineStr">
        <is>
          <t>山口県</t>
        </is>
      </c>
      <c r="C52" t="inlineStr">
        <is>
          <t>35201</t>
        </is>
      </c>
      <c r="D52" t="inlineStr">
        <is>
          <t>下関市</t>
        </is>
      </c>
      <c r="E52" t="inlineStr">
        <is>
          <t xml:space="preserve">下関地区  </t>
        </is>
      </c>
      <c r="F52" t="inlineStr">
        <is>
          <t>35001</t>
        </is>
      </c>
      <c r="G52" t="inlineStr">
        <is>
          <t>61</t>
        </is>
      </c>
      <c r="H52" t="inlineStr">
        <is>
          <t>山口新聞</t>
        </is>
      </c>
      <c r="I52" t="n">
        <v>90</v>
      </c>
      <c r="J52" t="inlineStr">
        <is>
          <t>3520101017</t>
        </is>
      </c>
      <c r="K52" t="inlineStr">
        <is>
          <t>A吉見</t>
        </is>
      </c>
      <c r="L52" t="n">
        <v>110</v>
      </c>
      <c r="M52" t="n">
        <v>140</v>
      </c>
      <c r="N52" t="n">
        <v>3501</v>
      </c>
      <c r="O52" t="inlineStr">
        <is>
          <t>下関市,18,19</t>
        </is>
      </c>
    </row>
    <row r="53">
      <c r="A53" t="inlineStr">
        <is>
          <t>35</t>
        </is>
      </c>
      <c r="B53" t="inlineStr">
        <is>
          <t>山口県</t>
        </is>
      </c>
      <c r="C53" t="inlineStr">
        <is>
          <t>35201</t>
        </is>
      </c>
      <c r="D53" t="inlineStr">
        <is>
          <t>下関市</t>
        </is>
      </c>
      <c r="E53" t="inlineStr">
        <is>
          <t xml:space="preserve">下関地区  </t>
        </is>
      </c>
      <c r="F53" t="inlineStr">
        <is>
          <t>35001</t>
        </is>
      </c>
      <c r="G53" t="inlineStr">
        <is>
          <t>61</t>
        </is>
      </c>
      <c r="H53" t="inlineStr">
        <is>
          <t>山口新聞</t>
        </is>
      </c>
      <c r="I53" t="n">
        <v>90</v>
      </c>
      <c r="J53" t="inlineStr">
        <is>
          <t>3520101021</t>
        </is>
      </c>
      <c r="K53" t="inlineStr">
        <is>
          <t>A長府</t>
        </is>
      </c>
      <c r="L53" t="n">
        <v>170</v>
      </c>
      <c r="M53" t="n">
        <v>530</v>
      </c>
      <c r="N53" t="n">
        <v>3501</v>
      </c>
      <c r="O53" t="inlineStr">
        <is>
          <t>下関市,18,20</t>
        </is>
      </c>
    </row>
    <row r="54">
      <c r="A54" t="inlineStr">
        <is>
          <t>35</t>
        </is>
      </c>
      <c r="B54" t="inlineStr">
        <is>
          <t>山口県</t>
        </is>
      </c>
      <c r="C54" t="inlineStr">
        <is>
          <t>35201</t>
        </is>
      </c>
      <c r="D54" t="inlineStr">
        <is>
          <t>下関市</t>
        </is>
      </c>
      <c r="E54" t="inlineStr">
        <is>
          <t xml:space="preserve">下関地区  </t>
        </is>
      </c>
      <c r="F54" t="inlineStr">
        <is>
          <t>35001</t>
        </is>
      </c>
      <c r="G54" t="inlineStr">
        <is>
          <t>61</t>
        </is>
      </c>
      <c r="H54" t="inlineStr">
        <is>
          <t>山口新聞</t>
        </is>
      </c>
      <c r="I54" t="n">
        <v>90</v>
      </c>
      <c r="J54" t="inlineStr">
        <is>
          <t>3520101024</t>
        </is>
      </c>
      <c r="K54" t="inlineStr">
        <is>
          <t>A王司</t>
        </is>
      </c>
      <c r="L54" t="n">
        <v>205</v>
      </c>
      <c r="M54" t="n">
        <v>490</v>
      </c>
      <c r="N54" t="n">
        <v>3501</v>
      </c>
      <c r="O54" t="inlineStr">
        <is>
          <t>下関市,18,21</t>
        </is>
      </c>
    </row>
    <row r="55">
      <c r="A55" t="inlineStr">
        <is>
          <t>35</t>
        </is>
      </c>
      <c r="B55" t="inlineStr">
        <is>
          <t>山口県</t>
        </is>
      </c>
      <c r="C55" t="inlineStr">
        <is>
          <t>35201</t>
        </is>
      </c>
      <c r="D55" t="inlineStr">
        <is>
          <t>下関市</t>
        </is>
      </c>
      <c r="E55" t="inlineStr">
        <is>
          <t xml:space="preserve">下関地区  </t>
        </is>
      </c>
      <c r="F55" t="inlineStr">
        <is>
          <t>35001</t>
        </is>
      </c>
      <c r="G55" t="inlineStr">
        <is>
          <t>61</t>
        </is>
      </c>
      <c r="H55" t="inlineStr">
        <is>
          <t>山口新聞</t>
        </is>
      </c>
      <c r="I55" t="n">
        <v>90</v>
      </c>
      <c r="J55" t="inlineStr">
        <is>
          <t>3520102228</t>
        </is>
      </c>
      <c r="K55" t="inlineStr">
        <is>
          <t>M吉田</t>
        </is>
      </c>
      <c r="L55" t="n">
        <v>216</v>
      </c>
      <c r="M55" t="n">
        <v>70</v>
      </c>
      <c r="N55" t="n">
        <v>3501</v>
      </c>
      <c r="O55" t="inlineStr">
        <is>
          <t>下関市,18,22</t>
        </is>
      </c>
    </row>
    <row r="56">
      <c r="A56" t="inlineStr">
        <is>
          <t>35</t>
        </is>
      </c>
      <c r="B56" t="inlineStr">
        <is>
          <t>山口県</t>
        </is>
      </c>
      <c r="C56" t="inlineStr">
        <is>
          <t>35201</t>
        </is>
      </c>
      <c r="D56" t="inlineStr">
        <is>
          <t>下関市</t>
        </is>
      </c>
      <c r="E56" t="inlineStr">
        <is>
          <t xml:space="preserve">下関地区  </t>
        </is>
      </c>
      <c r="F56" t="inlineStr">
        <is>
          <t>35001</t>
        </is>
      </c>
      <c r="G56" t="inlineStr">
        <is>
          <t>61</t>
        </is>
      </c>
      <c r="H56" t="inlineStr">
        <is>
          <t>山口新聞</t>
        </is>
      </c>
      <c r="I56" t="n">
        <v>90</v>
      </c>
      <c r="J56" t="inlineStr">
        <is>
          <t>3520101028</t>
        </is>
      </c>
      <c r="K56" t="inlineStr">
        <is>
          <t>A菊川</t>
        </is>
      </c>
      <c r="L56" t="n">
        <v>225</v>
      </c>
      <c r="M56" t="n">
        <v>500</v>
      </c>
      <c r="N56" t="n">
        <v>3501</v>
      </c>
      <c r="O56" t="inlineStr">
        <is>
          <t>下関市,18,23</t>
        </is>
      </c>
    </row>
    <row r="57">
      <c r="A57" t="inlineStr">
        <is>
          <t>35</t>
        </is>
      </c>
      <c r="B57" t="inlineStr">
        <is>
          <t>山口県</t>
        </is>
      </c>
      <c r="C57" t="inlineStr">
        <is>
          <t>35201</t>
        </is>
      </c>
      <c r="D57" t="inlineStr">
        <is>
          <t>下関市</t>
        </is>
      </c>
      <c r="E57" t="inlineStr">
        <is>
          <t xml:space="preserve">下関地区  </t>
        </is>
      </c>
      <c r="F57" t="inlineStr">
        <is>
          <t>35001</t>
        </is>
      </c>
      <c r="G57" t="inlineStr">
        <is>
          <t>61</t>
        </is>
      </c>
      <c r="H57" t="inlineStr">
        <is>
          <t>山口新聞</t>
        </is>
      </c>
      <c r="I57" t="n">
        <v>90</v>
      </c>
      <c r="J57" t="inlineStr">
        <is>
          <t>3520102229</t>
        </is>
      </c>
      <c r="K57" t="inlineStr">
        <is>
          <t>M豊田</t>
        </is>
      </c>
      <c r="L57" t="n">
        <v>235</v>
      </c>
      <c r="M57" t="n">
        <v>340</v>
      </c>
      <c r="N57" t="n">
        <v>3501</v>
      </c>
      <c r="O57" t="inlineStr">
        <is>
          <t>下関市,18,24</t>
        </is>
      </c>
    </row>
    <row r="58">
      <c r="A58" t="inlineStr">
        <is>
          <t>35</t>
        </is>
      </c>
      <c r="B58" t="inlineStr">
        <is>
          <t>山口県</t>
        </is>
      </c>
      <c r="C58" t="inlineStr">
        <is>
          <t>35201</t>
        </is>
      </c>
      <c r="D58" t="inlineStr">
        <is>
          <t>下関市</t>
        </is>
      </c>
      <c r="E58" t="inlineStr">
        <is>
          <t xml:space="preserve">下関地区  </t>
        </is>
      </c>
      <c r="F58" t="inlineStr">
        <is>
          <t>35001</t>
        </is>
      </c>
      <c r="G58" t="inlineStr">
        <is>
          <t>61</t>
        </is>
      </c>
      <c r="H58" t="inlineStr">
        <is>
          <t>山口新聞</t>
        </is>
      </c>
      <c r="I58" t="n">
        <v>90</v>
      </c>
      <c r="J58" t="inlineStr">
        <is>
          <t>3520103327</t>
        </is>
      </c>
      <c r="K58" t="inlineStr">
        <is>
          <t>Y豊浦南</t>
        </is>
      </c>
      <c r="L58" t="n">
        <v>240</v>
      </c>
      <c r="M58" t="n">
        <v>220</v>
      </c>
      <c r="N58" t="n">
        <v>3501</v>
      </c>
      <c r="O58" t="inlineStr">
        <is>
          <t>下関市,18,25</t>
        </is>
      </c>
    </row>
    <row r="59">
      <c r="A59" t="inlineStr">
        <is>
          <t>35</t>
        </is>
      </c>
      <c r="B59" t="inlineStr">
        <is>
          <t>山口県</t>
        </is>
      </c>
      <c r="C59" t="inlineStr">
        <is>
          <t>35201</t>
        </is>
      </c>
      <c r="D59" t="inlineStr">
        <is>
          <t>下関市</t>
        </is>
      </c>
      <c r="E59" t="inlineStr">
        <is>
          <t xml:space="preserve">下関地区  </t>
        </is>
      </c>
      <c r="F59" t="inlineStr">
        <is>
          <t>35001</t>
        </is>
      </c>
      <c r="G59" t="inlineStr">
        <is>
          <t>61</t>
        </is>
      </c>
      <c r="H59" t="inlineStr">
        <is>
          <t>山口新聞</t>
        </is>
      </c>
      <c r="I59" t="n">
        <v>90</v>
      </c>
      <c r="J59" t="inlineStr">
        <is>
          <t>3520103328</t>
        </is>
      </c>
      <c r="K59" t="inlineStr">
        <is>
          <t>Y川棚</t>
        </is>
      </c>
      <c r="L59" t="n">
        <v>245</v>
      </c>
      <c r="M59" t="n">
        <v>330</v>
      </c>
      <c r="N59" t="n">
        <v>3501</v>
      </c>
      <c r="O59" t="inlineStr">
        <is>
          <t>下関市,18,26</t>
        </is>
      </c>
    </row>
    <row r="60">
      <c r="A60" t="inlineStr">
        <is>
          <t>35</t>
        </is>
      </c>
      <c r="B60" t="inlineStr">
        <is>
          <t>山口県</t>
        </is>
      </c>
      <c r="C60" t="inlineStr">
        <is>
          <t>35201</t>
        </is>
      </c>
      <c r="D60" t="inlineStr">
        <is>
          <t>下関市</t>
        </is>
      </c>
      <c r="E60" t="inlineStr">
        <is>
          <t xml:space="preserve">下関地区  </t>
        </is>
      </c>
      <c r="F60" t="inlineStr">
        <is>
          <t>35001</t>
        </is>
      </c>
      <c r="G60" t="inlineStr">
        <is>
          <t>61</t>
        </is>
      </c>
      <c r="H60" t="inlineStr">
        <is>
          <t>山口新聞</t>
        </is>
      </c>
      <c r="I60" t="n">
        <v>90</v>
      </c>
      <c r="J60" t="inlineStr">
        <is>
          <t>3520101032</t>
        </is>
      </c>
      <c r="K60" t="inlineStr">
        <is>
          <t>A豊北</t>
        </is>
      </c>
      <c r="L60" t="n">
        <v>280</v>
      </c>
      <c r="M60" t="n">
        <v>350</v>
      </c>
      <c r="N60" t="n">
        <v>3501</v>
      </c>
      <c r="O60" t="inlineStr">
        <is>
          <t>下関市,18,27</t>
        </is>
      </c>
    </row>
    <row r="61">
      <c r="A61" t="inlineStr">
        <is>
          <t>35</t>
        </is>
      </c>
      <c r="B61" t="inlineStr">
        <is>
          <t>山口県</t>
        </is>
      </c>
      <c r="C61" t="inlineStr">
        <is>
          <t>35201</t>
        </is>
      </c>
      <c r="D61" t="inlineStr">
        <is>
          <t>下関市</t>
        </is>
      </c>
      <c r="E61" t="inlineStr">
        <is>
          <t xml:space="preserve">下関地区  </t>
        </is>
      </c>
      <c r="F61" t="inlineStr">
        <is>
          <t>35001</t>
        </is>
      </c>
      <c r="G61" t="inlineStr">
        <is>
          <t>61</t>
        </is>
      </c>
      <c r="H61" t="inlineStr">
        <is>
          <t>山口新聞</t>
        </is>
      </c>
      <c r="I61" t="n">
        <v>90</v>
      </c>
      <c r="J61" t="inlineStr">
        <is>
          <t>3520103332</t>
        </is>
      </c>
      <c r="K61" t="inlineStr">
        <is>
          <t>Y豊北西</t>
        </is>
      </c>
      <c r="L61" t="n">
        <v>285</v>
      </c>
      <c r="M61" t="n">
        <v>220</v>
      </c>
      <c r="N61" t="n">
        <v>3501</v>
      </c>
      <c r="O61" t="inlineStr">
        <is>
          <t>下関市,18,28</t>
        </is>
      </c>
    </row>
    <row r="62">
      <c r="A62" t="inlineStr">
        <is>
          <t>35</t>
        </is>
      </c>
      <c r="B62" t="inlineStr">
        <is>
          <t>山口県</t>
        </is>
      </c>
      <c r="C62" t="inlineStr">
        <is>
          <t>35201</t>
        </is>
      </c>
      <c r="D62" t="inlineStr">
        <is>
          <t>下関市</t>
        </is>
      </c>
      <c r="E62" t="inlineStr">
        <is>
          <t xml:space="preserve">下関地区  </t>
        </is>
      </c>
      <c r="F62" t="inlineStr">
        <is>
          <t>35001</t>
        </is>
      </c>
      <c r="G62" t="inlineStr">
        <is>
          <t>61</t>
        </is>
      </c>
      <c r="H62" t="inlineStr">
        <is>
          <t>山口新聞</t>
        </is>
      </c>
      <c r="I62" t="n">
        <v>90</v>
      </c>
      <c r="J62" t="inlineStr">
        <is>
          <t>3520101034</t>
        </is>
      </c>
      <c r="K62" t="inlineStr">
        <is>
          <t>A特牛</t>
        </is>
      </c>
      <c r="L62" t="n">
        <v>295</v>
      </c>
      <c r="M62" t="n">
        <v>140</v>
      </c>
      <c r="N62" t="n">
        <v>3501</v>
      </c>
      <c r="O62" t="inlineStr">
        <is>
          <t>下関市,18,29</t>
        </is>
      </c>
    </row>
    <row r="63">
      <c r="A63" t="inlineStr">
        <is>
          <t>35</t>
        </is>
      </c>
      <c r="B63" t="inlineStr">
        <is>
          <t>山口県</t>
        </is>
      </c>
      <c r="C63" t="inlineStr">
        <is>
          <t>35202</t>
        </is>
      </c>
      <c r="D63" t="inlineStr">
        <is>
          <t>宇部市</t>
        </is>
      </c>
      <c r="E63" t="inlineStr">
        <is>
          <t xml:space="preserve">山口地区  </t>
        </is>
      </c>
      <c r="F63" t="inlineStr">
        <is>
          <t>35002</t>
        </is>
      </c>
      <c r="G63" t="inlineStr">
        <is>
          <t>01</t>
        </is>
      </c>
      <c r="H63" t="inlineStr">
        <is>
          <t>朝日新聞</t>
        </is>
      </c>
      <c r="I63" t="n">
        <v>1</v>
      </c>
      <c r="J63" t="inlineStr">
        <is>
          <t>3520201001</t>
        </is>
      </c>
      <c r="K63" t="inlineStr">
        <is>
          <t>岐波G</t>
        </is>
      </c>
      <c r="L63" t="n">
        <v>1</v>
      </c>
      <c r="M63" t="n">
        <v>1070</v>
      </c>
      <c r="N63" t="n">
        <v>3502</v>
      </c>
      <c r="O63" t="inlineStr">
        <is>
          <t>宇部市・山陽小野田市・山口市,6,12</t>
        </is>
      </c>
    </row>
    <row r="64">
      <c r="A64" t="inlineStr">
        <is>
          <t>35</t>
        </is>
      </c>
      <c r="B64" t="inlineStr">
        <is>
          <t>山口県</t>
        </is>
      </c>
      <c r="C64" t="inlineStr">
        <is>
          <t>35202</t>
        </is>
      </c>
      <c r="D64" t="inlineStr">
        <is>
          <t>宇部市</t>
        </is>
      </c>
      <c r="E64" t="inlineStr">
        <is>
          <t xml:space="preserve">山口地区  </t>
        </is>
      </c>
      <c r="F64" t="inlineStr">
        <is>
          <t>35002</t>
        </is>
      </c>
      <c r="G64" t="inlineStr">
        <is>
          <t>01</t>
        </is>
      </c>
      <c r="H64" t="inlineStr">
        <is>
          <t>朝日新聞</t>
        </is>
      </c>
      <c r="I64" t="n">
        <v>1</v>
      </c>
      <c r="J64" t="inlineStr">
        <is>
          <t>3520201002</t>
        </is>
      </c>
      <c r="K64" t="inlineStr">
        <is>
          <t>西岐波G</t>
        </is>
      </c>
      <c r="L64" t="n">
        <v>5</v>
      </c>
      <c r="M64" t="n">
        <v>1180</v>
      </c>
      <c r="N64" t="n">
        <v>3502</v>
      </c>
      <c r="O64" t="inlineStr">
        <is>
          <t>宇部市・山陽小野田市・山口市,6,13</t>
        </is>
      </c>
    </row>
    <row r="65">
      <c r="A65" t="inlineStr">
        <is>
          <t>35</t>
        </is>
      </c>
      <c r="B65" t="inlineStr">
        <is>
          <t>山口県</t>
        </is>
      </c>
      <c r="C65" t="inlineStr">
        <is>
          <t>35202</t>
        </is>
      </c>
      <c r="D65" t="inlineStr">
        <is>
          <t>宇部市</t>
        </is>
      </c>
      <c r="E65" t="inlineStr">
        <is>
          <t xml:space="preserve">山口地区  </t>
        </is>
      </c>
      <c r="F65" t="inlineStr">
        <is>
          <t>35002</t>
        </is>
      </c>
      <c r="G65" t="inlineStr">
        <is>
          <t>01</t>
        </is>
      </c>
      <c r="H65" t="inlineStr">
        <is>
          <t>朝日新聞</t>
        </is>
      </c>
      <c r="I65" t="n">
        <v>1</v>
      </c>
      <c r="J65" t="inlineStr">
        <is>
          <t>3520201003</t>
        </is>
      </c>
      <c r="K65" t="inlineStr">
        <is>
          <t>空港G</t>
        </is>
      </c>
      <c r="L65" t="n">
        <v>10</v>
      </c>
      <c r="M65" t="n">
        <v>1470</v>
      </c>
      <c r="N65" t="n">
        <v>3502</v>
      </c>
      <c r="O65" t="inlineStr">
        <is>
          <t>宇部市・山陽小野田市・山口市,6,14</t>
        </is>
      </c>
    </row>
    <row r="66">
      <c r="A66" t="inlineStr">
        <is>
          <t>35</t>
        </is>
      </c>
      <c r="B66" t="inlineStr">
        <is>
          <t>山口県</t>
        </is>
      </c>
      <c r="C66" t="inlineStr">
        <is>
          <t>35202</t>
        </is>
      </c>
      <c r="D66" t="inlineStr">
        <is>
          <t>宇部市</t>
        </is>
      </c>
      <c r="E66" t="inlineStr">
        <is>
          <t xml:space="preserve">山口地区  </t>
        </is>
      </c>
      <c r="F66" t="inlineStr">
        <is>
          <t>35002</t>
        </is>
      </c>
      <c r="G66" t="inlineStr">
        <is>
          <t>01</t>
        </is>
      </c>
      <c r="H66" t="inlineStr">
        <is>
          <t>朝日新聞</t>
        </is>
      </c>
      <c r="I66" t="n">
        <v>1</v>
      </c>
      <c r="J66" t="inlineStr">
        <is>
          <t>3520201005</t>
        </is>
      </c>
      <c r="K66" t="inlineStr">
        <is>
          <t>東新川G</t>
        </is>
      </c>
      <c r="L66" t="n">
        <v>20</v>
      </c>
      <c r="M66" t="n">
        <v>600</v>
      </c>
      <c r="N66" t="n">
        <v>3502</v>
      </c>
      <c r="O66" t="inlineStr">
        <is>
          <t>宇部市・山陽小野田市・山口市,6,15</t>
        </is>
      </c>
    </row>
    <row r="67">
      <c r="A67" t="inlineStr">
        <is>
          <t>35</t>
        </is>
      </c>
      <c r="B67" t="inlineStr">
        <is>
          <t>山口県</t>
        </is>
      </c>
      <c r="C67" t="inlineStr">
        <is>
          <t>35202</t>
        </is>
      </c>
      <c r="D67" t="inlineStr">
        <is>
          <t>宇部市</t>
        </is>
      </c>
      <c r="E67" t="inlineStr">
        <is>
          <t xml:space="preserve">山口地区  </t>
        </is>
      </c>
      <c r="F67" t="inlineStr">
        <is>
          <t>35002</t>
        </is>
      </c>
      <c r="G67" t="inlineStr">
        <is>
          <t>01</t>
        </is>
      </c>
      <c r="H67" t="inlineStr">
        <is>
          <t>朝日新聞</t>
        </is>
      </c>
      <c r="I67" t="n">
        <v>1</v>
      </c>
      <c r="J67" t="inlineStr">
        <is>
          <t>3520201006</t>
        </is>
      </c>
      <c r="K67" t="inlineStr">
        <is>
          <t>琴芝G</t>
        </is>
      </c>
      <c r="L67" t="n">
        <v>25</v>
      </c>
      <c r="M67" t="n">
        <v>1380</v>
      </c>
      <c r="N67" t="n">
        <v>3502</v>
      </c>
      <c r="O67" t="inlineStr">
        <is>
          <t>宇部市・山陽小野田市・山口市,6,16</t>
        </is>
      </c>
    </row>
    <row r="68">
      <c r="A68" t="inlineStr">
        <is>
          <t>35</t>
        </is>
      </c>
      <c r="B68" t="inlineStr">
        <is>
          <t>山口県</t>
        </is>
      </c>
      <c r="C68" t="inlineStr">
        <is>
          <t>35202</t>
        </is>
      </c>
      <c r="D68" t="inlineStr">
        <is>
          <t>宇部市</t>
        </is>
      </c>
      <c r="E68" t="inlineStr">
        <is>
          <t xml:space="preserve">山口地区  </t>
        </is>
      </c>
      <c r="F68" t="inlineStr">
        <is>
          <t>35002</t>
        </is>
      </c>
      <c r="G68" t="inlineStr">
        <is>
          <t>01</t>
        </is>
      </c>
      <c r="H68" t="inlineStr">
        <is>
          <t>朝日新聞</t>
        </is>
      </c>
      <c r="I68" t="n">
        <v>1</v>
      </c>
      <c r="J68" t="inlineStr">
        <is>
          <t>3520201008</t>
        </is>
      </c>
      <c r="K68" t="inlineStr">
        <is>
          <t>宇部西部G</t>
        </is>
      </c>
      <c r="L68" t="n">
        <v>35</v>
      </c>
      <c r="M68" t="n">
        <v>2050</v>
      </c>
      <c r="N68" t="n">
        <v>3502</v>
      </c>
      <c r="O68" t="inlineStr">
        <is>
          <t>宇部市・山陽小野田市・山口市,6,17</t>
        </is>
      </c>
    </row>
    <row r="69">
      <c r="A69" t="inlineStr">
        <is>
          <t>35</t>
        </is>
      </c>
      <c r="B69" t="inlineStr">
        <is>
          <t>山口県</t>
        </is>
      </c>
      <c r="C69" t="inlineStr">
        <is>
          <t>35202</t>
        </is>
      </c>
      <c r="D69" t="inlineStr">
        <is>
          <t>宇部市</t>
        </is>
      </c>
      <c r="E69" t="inlineStr">
        <is>
          <t xml:space="preserve">山口地区  </t>
        </is>
      </c>
      <c r="F69" t="inlineStr">
        <is>
          <t>35002</t>
        </is>
      </c>
      <c r="G69" t="inlineStr">
        <is>
          <t>01</t>
        </is>
      </c>
      <c r="H69" t="inlineStr">
        <is>
          <t>朝日新聞</t>
        </is>
      </c>
      <c r="I69" t="n">
        <v>1</v>
      </c>
      <c r="J69" t="inlineStr">
        <is>
          <t>3520201012</t>
        </is>
      </c>
      <c r="K69" t="inlineStr">
        <is>
          <t>厚南G</t>
        </is>
      </c>
      <c r="L69" t="n">
        <v>50</v>
      </c>
      <c r="M69" t="n">
        <v>2480</v>
      </c>
      <c r="N69" t="n">
        <v>3502</v>
      </c>
      <c r="O69" t="inlineStr">
        <is>
          <t>宇部市・山陽小野田市・山口市,6,18</t>
        </is>
      </c>
    </row>
    <row r="70">
      <c r="A70" t="inlineStr">
        <is>
          <t>35</t>
        </is>
      </c>
      <c r="B70" t="inlineStr">
        <is>
          <t>山口県</t>
        </is>
      </c>
      <c r="C70" t="inlineStr">
        <is>
          <t>35202</t>
        </is>
      </c>
      <c r="D70" t="inlineStr">
        <is>
          <t>宇部市</t>
        </is>
      </c>
      <c r="E70" t="inlineStr">
        <is>
          <t xml:space="preserve">山口地区  </t>
        </is>
      </c>
      <c r="F70" t="inlineStr">
        <is>
          <t>35002</t>
        </is>
      </c>
      <c r="G70" t="inlineStr">
        <is>
          <t>01</t>
        </is>
      </c>
      <c r="H70" t="inlineStr">
        <is>
          <t>朝日新聞</t>
        </is>
      </c>
      <c r="I70" t="n">
        <v>1</v>
      </c>
      <c r="J70" t="inlineStr">
        <is>
          <t>3520201013</t>
        </is>
      </c>
      <c r="K70" t="inlineStr">
        <is>
          <t>小野G</t>
        </is>
      </c>
      <c r="L70" t="n">
        <v>55</v>
      </c>
      <c r="M70" t="n">
        <v>120</v>
      </c>
      <c r="N70" t="n">
        <v>3502</v>
      </c>
      <c r="O70" t="inlineStr">
        <is>
          <t>宇部市・山陽小野田市・山口市,6,19</t>
        </is>
      </c>
    </row>
    <row r="71">
      <c r="A71" t="inlineStr">
        <is>
          <t>35</t>
        </is>
      </c>
      <c r="B71" t="inlineStr">
        <is>
          <t>山口県</t>
        </is>
      </c>
      <c r="C71" t="inlineStr">
        <is>
          <t>35202</t>
        </is>
      </c>
      <c r="D71" t="inlineStr">
        <is>
          <t>宇部市</t>
        </is>
      </c>
      <c r="E71" t="inlineStr">
        <is>
          <t xml:space="preserve">山口地区  </t>
        </is>
      </c>
      <c r="F71" t="inlineStr">
        <is>
          <t>35002</t>
        </is>
      </c>
      <c r="G71" t="inlineStr">
        <is>
          <t>01</t>
        </is>
      </c>
      <c r="H71" t="inlineStr">
        <is>
          <t>朝日新聞</t>
        </is>
      </c>
      <c r="I71" t="n">
        <v>1</v>
      </c>
      <c r="J71" t="inlineStr">
        <is>
          <t>3520201014</t>
        </is>
      </c>
      <c r="K71" t="inlineStr">
        <is>
          <t>吉部G</t>
        </is>
      </c>
      <c r="L71" t="n">
        <v>60</v>
      </c>
      <c r="M71" t="n">
        <v>110</v>
      </c>
      <c r="N71" t="n">
        <v>3502</v>
      </c>
      <c r="O71" t="inlineStr">
        <is>
          <t>宇部市・山陽小野田市・山口市,6,20</t>
        </is>
      </c>
    </row>
    <row r="72">
      <c r="A72" t="inlineStr">
        <is>
          <t>35</t>
        </is>
      </c>
      <c r="B72" t="inlineStr">
        <is>
          <t>山口県</t>
        </is>
      </c>
      <c r="C72" t="inlineStr">
        <is>
          <t>35202</t>
        </is>
      </c>
      <c r="D72" t="inlineStr">
        <is>
          <t>宇部市</t>
        </is>
      </c>
      <c r="E72" t="inlineStr">
        <is>
          <t xml:space="preserve">山口地区  </t>
        </is>
      </c>
      <c r="F72" t="inlineStr">
        <is>
          <t>35002</t>
        </is>
      </c>
      <c r="G72" t="inlineStr">
        <is>
          <t>01</t>
        </is>
      </c>
      <c r="H72" t="inlineStr">
        <is>
          <t>朝日新聞</t>
        </is>
      </c>
      <c r="I72" t="n">
        <v>1</v>
      </c>
      <c r="J72" t="inlineStr">
        <is>
          <t>3520201015</t>
        </is>
      </c>
      <c r="K72" t="inlineStr">
        <is>
          <t>船木G</t>
        </is>
      </c>
      <c r="L72" t="n">
        <v>65</v>
      </c>
      <c r="M72" t="n">
        <v>450</v>
      </c>
      <c r="N72" t="n">
        <v>3502</v>
      </c>
      <c r="O72" t="inlineStr">
        <is>
          <t>宇部市・山陽小野田市・山口市,6,21</t>
        </is>
      </c>
    </row>
    <row r="73">
      <c r="A73" t="inlineStr">
        <is>
          <t>35</t>
        </is>
      </c>
      <c r="B73" t="inlineStr">
        <is>
          <t>山口県</t>
        </is>
      </c>
      <c r="C73" t="inlineStr">
        <is>
          <t>35202</t>
        </is>
      </c>
      <c r="D73" t="inlineStr">
        <is>
          <t>宇部市</t>
        </is>
      </c>
      <c r="E73" t="inlineStr">
        <is>
          <t xml:space="preserve">山口地区  </t>
        </is>
      </c>
      <c r="F73" t="inlineStr">
        <is>
          <t>35002</t>
        </is>
      </c>
      <c r="G73" t="inlineStr">
        <is>
          <t>01</t>
        </is>
      </c>
      <c r="H73" t="inlineStr">
        <is>
          <t>朝日新聞</t>
        </is>
      </c>
      <c r="I73" t="n">
        <v>1</v>
      </c>
      <c r="J73" t="inlineStr">
        <is>
          <t>3520201016</t>
        </is>
      </c>
      <c r="K73" t="inlineStr">
        <is>
          <t>万倉G</t>
        </is>
      </c>
      <c r="L73" t="n">
        <v>70</v>
      </c>
      <c r="M73" t="n">
        <v>200</v>
      </c>
      <c r="N73" t="n">
        <v>3502</v>
      </c>
      <c r="O73" t="inlineStr">
        <is>
          <t>宇部市・山陽小野田市・山口市,6,22</t>
        </is>
      </c>
    </row>
    <row r="74">
      <c r="A74" t="inlineStr">
        <is>
          <t>35</t>
        </is>
      </c>
      <c r="B74" t="inlineStr">
        <is>
          <t>山口県</t>
        </is>
      </c>
      <c r="C74" t="inlineStr">
        <is>
          <t>35202</t>
        </is>
      </c>
      <c r="D74" t="inlineStr">
        <is>
          <t>宇部市</t>
        </is>
      </c>
      <c r="E74" t="inlineStr">
        <is>
          <t xml:space="preserve">山口地区  </t>
        </is>
      </c>
      <c r="F74" t="inlineStr">
        <is>
          <t>35002</t>
        </is>
      </c>
      <c r="G74" t="inlineStr">
        <is>
          <t>03</t>
        </is>
      </c>
      <c r="H74" t="inlineStr">
        <is>
          <t>読売新聞</t>
        </is>
      </c>
      <c r="I74" t="n">
        <v>2</v>
      </c>
      <c r="J74" t="inlineStr">
        <is>
          <t>3520203301</t>
        </is>
      </c>
      <c r="K74" t="inlineStr">
        <is>
          <t>岐波</t>
        </is>
      </c>
      <c r="L74" t="n">
        <v>1</v>
      </c>
      <c r="M74" t="n">
        <v>1100</v>
      </c>
      <c r="N74" t="n">
        <v>3502</v>
      </c>
      <c r="O74" t="inlineStr">
        <is>
          <t>宇部市・山陽小野田市・山口市,9,12</t>
        </is>
      </c>
    </row>
    <row r="75">
      <c r="A75" t="inlineStr">
        <is>
          <t>35</t>
        </is>
      </c>
      <c r="B75" t="inlineStr">
        <is>
          <t>山口県</t>
        </is>
      </c>
      <c r="C75" t="inlineStr">
        <is>
          <t>35202</t>
        </is>
      </c>
      <c r="D75" t="inlineStr">
        <is>
          <t>宇部市</t>
        </is>
      </c>
      <c r="E75" t="inlineStr">
        <is>
          <t xml:space="preserve">山口地区  </t>
        </is>
      </c>
      <c r="F75" t="inlineStr">
        <is>
          <t>35002</t>
        </is>
      </c>
      <c r="G75" t="inlineStr">
        <is>
          <t>03</t>
        </is>
      </c>
      <c r="H75" t="inlineStr">
        <is>
          <t>読売新聞</t>
        </is>
      </c>
      <c r="I75" t="n">
        <v>2</v>
      </c>
      <c r="J75" t="inlineStr">
        <is>
          <t>3520203302</t>
        </is>
      </c>
      <c r="K75" t="inlineStr">
        <is>
          <t>床波</t>
        </is>
      </c>
      <c r="L75" t="n">
        <v>5</v>
      </c>
      <c r="M75" t="n">
        <v>2440</v>
      </c>
      <c r="N75" t="n">
        <v>3502</v>
      </c>
      <c r="O75" t="inlineStr">
        <is>
          <t>宇部市・山陽小野田市・山口市,9,13</t>
        </is>
      </c>
    </row>
    <row r="76">
      <c r="A76" t="inlineStr">
        <is>
          <t>35</t>
        </is>
      </c>
      <c r="B76" t="inlineStr">
        <is>
          <t>山口県</t>
        </is>
      </c>
      <c r="C76" t="inlineStr">
        <is>
          <t>35202</t>
        </is>
      </c>
      <c r="D76" t="inlineStr">
        <is>
          <t>宇部市</t>
        </is>
      </c>
      <c r="E76" t="inlineStr">
        <is>
          <t xml:space="preserve">山口地区  </t>
        </is>
      </c>
      <c r="F76" t="inlineStr">
        <is>
          <t>35002</t>
        </is>
      </c>
      <c r="G76" t="inlineStr">
        <is>
          <t>03</t>
        </is>
      </c>
      <c r="H76" t="inlineStr">
        <is>
          <t>読売新聞</t>
        </is>
      </c>
      <c r="I76" t="n">
        <v>2</v>
      </c>
      <c r="J76" t="inlineStr">
        <is>
          <t>3520203303</t>
        </is>
      </c>
      <c r="K76" t="inlineStr">
        <is>
          <t>常盤</t>
        </is>
      </c>
      <c r="L76" t="n">
        <v>10</v>
      </c>
      <c r="M76" t="n">
        <v>1390</v>
      </c>
      <c r="N76" t="n">
        <v>3502</v>
      </c>
      <c r="O76" t="inlineStr">
        <is>
          <t>宇部市・山陽小野田市・山口市,9,14</t>
        </is>
      </c>
    </row>
    <row r="77">
      <c r="A77" t="inlineStr">
        <is>
          <t>35</t>
        </is>
      </c>
      <c r="B77" t="inlineStr">
        <is>
          <t>山口県</t>
        </is>
      </c>
      <c r="C77" t="inlineStr">
        <is>
          <t>35202</t>
        </is>
      </c>
      <c r="D77" t="inlineStr">
        <is>
          <t>宇部市</t>
        </is>
      </c>
      <c r="E77" t="inlineStr">
        <is>
          <t xml:space="preserve">山口地区  </t>
        </is>
      </c>
      <c r="F77" t="inlineStr">
        <is>
          <t>35002</t>
        </is>
      </c>
      <c r="G77" t="inlineStr">
        <is>
          <t>03</t>
        </is>
      </c>
      <c r="H77" t="inlineStr">
        <is>
          <t>読売新聞</t>
        </is>
      </c>
      <c r="I77" t="n">
        <v>2</v>
      </c>
      <c r="J77" t="inlineStr">
        <is>
          <t>3520203304</t>
        </is>
      </c>
      <c r="K77" t="inlineStr">
        <is>
          <t>東部</t>
        </is>
      </c>
      <c r="L77" t="n">
        <v>15</v>
      </c>
      <c r="M77" t="n">
        <v>1590</v>
      </c>
      <c r="N77" t="n">
        <v>3502</v>
      </c>
      <c r="O77" t="inlineStr">
        <is>
          <t>宇部市・山陽小野田市・山口市,9,15</t>
        </is>
      </c>
    </row>
    <row r="78">
      <c r="A78" t="inlineStr">
        <is>
          <t>35</t>
        </is>
      </c>
      <c r="B78" t="inlineStr">
        <is>
          <t>山口県</t>
        </is>
      </c>
      <c r="C78" t="inlineStr">
        <is>
          <t>35202</t>
        </is>
      </c>
      <c r="D78" t="inlineStr">
        <is>
          <t>宇部市</t>
        </is>
      </c>
      <c r="E78" t="inlineStr">
        <is>
          <t xml:space="preserve">山口地区  </t>
        </is>
      </c>
      <c r="F78" t="inlineStr">
        <is>
          <t>35002</t>
        </is>
      </c>
      <c r="G78" t="inlineStr">
        <is>
          <t>03</t>
        </is>
      </c>
      <c r="H78" t="inlineStr">
        <is>
          <t>読売新聞</t>
        </is>
      </c>
      <c r="I78" t="n">
        <v>2</v>
      </c>
      <c r="J78" t="inlineStr">
        <is>
          <t>3520203305</t>
        </is>
      </c>
      <c r="K78" t="inlineStr">
        <is>
          <t>梶返</t>
        </is>
      </c>
      <c r="L78" t="n">
        <v>20</v>
      </c>
      <c r="M78" t="n">
        <v>1220</v>
      </c>
      <c r="N78" t="n">
        <v>3502</v>
      </c>
      <c r="O78" t="inlineStr">
        <is>
          <t>宇部市・山陽小野田市・山口市,9,16</t>
        </is>
      </c>
    </row>
    <row r="79">
      <c r="A79" t="inlineStr">
        <is>
          <t>35</t>
        </is>
      </c>
      <c r="B79" t="inlineStr">
        <is>
          <t>山口県</t>
        </is>
      </c>
      <c r="C79" t="inlineStr">
        <is>
          <t>35202</t>
        </is>
      </c>
      <c r="D79" t="inlineStr">
        <is>
          <t>宇部市</t>
        </is>
      </c>
      <c r="E79" t="inlineStr">
        <is>
          <t xml:space="preserve">山口地区  </t>
        </is>
      </c>
      <c r="F79" t="inlineStr">
        <is>
          <t>35002</t>
        </is>
      </c>
      <c r="G79" t="inlineStr">
        <is>
          <t>03</t>
        </is>
      </c>
      <c r="H79" t="inlineStr">
        <is>
          <t>読売新聞</t>
        </is>
      </c>
      <c r="I79" t="n">
        <v>2</v>
      </c>
      <c r="J79" t="inlineStr">
        <is>
          <t>3520203308</t>
        </is>
      </c>
      <c r="K79" t="inlineStr">
        <is>
          <t>上宇部西部</t>
        </is>
      </c>
      <c r="L79" t="n">
        <v>30</v>
      </c>
      <c r="M79" t="n">
        <v>2360</v>
      </c>
      <c r="N79" t="n">
        <v>3502</v>
      </c>
      <c r="O79" t="inlineStr">
        <is>
          <t>宇部市・山陽小野田市・山口市,9,17</t>
        </is>
      </c>
    </row>
    <row r="80">
      <c r="A80" t="inlineStr">
        <is>
          <t>35</t>
        </is>
      </c>
      <c r="B80" t="inlineStr">
        <is>
          <t>山口県</t>
        </is>
      </c>
      <c r="C80" t="inlineStr">
        <is>
          <t>35202</t>
        </is>
      </c>
      <c r="D80" t="inlineStr">
        <is>
          <t>宇部市</t>
        </is>
      </c>
      <c r="E80" t="inlineStr">
        <is>
          <t xml:space="preserve">山口地区  </t>
        </is>
      </c>
      <c r="F80" t="inlineStr">
        <is>
          <t>35002</t>
        </is>
      </c>
      <c r="G80" t="inlineStr">
        <is>
          <t>03</t>
        </is>
      </c>
      <c r="H80" t="inlineStr">
        <is>
          <t>読売新聞</t>
        </is>
      </c>
      <c r="I80" t="n">
        <v>2</v>
      </c>
      <c r="J80" t="inlineStr">
        <is>
          <t>3520203309</t>
        </is>
      </c>
      <c r="K80" t="inlineStr">
        <is>
          <t>琴芝</t>
        </is>
      </c>
      <c r="L80" t="n">
        <v>35</v>
      </c>
      <c r="M80" t="n">
        <v>940</v>
      </c>
      <c r="N80" t="n">
        <v>3502</v>
      </c>
      <c r="O80" t="inlineStr">
        <is>
          <t>宇部市・山陽小野田市・山口市,9,18</t>
        </is>
      </c>
    </row>
    <row r="81">
      <c r="A81" t="inlineStr">
        <is>
          <t>35</t>
        </is>
      </c>
      <c r="B81" t="inlineStr">
        <is>
          <t>山口県</t>
        </is>
      </c>
      <c r="C81" t="inlineStr">
        <is>
          <t>35202</t>
        </is>
      </c>
      <c r="D81" t="inlineStr">
        <is>
          <t>宇部市</t>
        </is>
      </c>
      <c r="E81" t="inlineStr">
        <is>
          <t xml:space="preserve">山口地区  </t>
        </is>
      </c>
      <c r="F81" t="inlineStr">
        <is>
          <t>35002</t>
        </is>
      </c>
      <c r="G81" t="inlineStr">
        <is>
          <t>03</t>
        </is>
      </c>
      <c r="H81" t="inlineStr">
        <is>
          <t>読売新聞</t>
        </is>
      </c>
      <c r="I81" t="n">
        <v>2</v>
      </c>
      <c r="J81" t="inlineStr">
        <is>
          <t>3520203311</t>
        </is>
      </c>
      <c r="K81" t="inlineStr">
        <is>
          <t>藤山</t>
        </is>
      </c>
      <c r="L81" t="n">
        <v>45</v>
      </c>
      <c r="M81" t="n">
        <v>830</v>
      </c>
      <c r="N81" t="n">
        <v>3502</v>
      </c>
      <c r="O81" t="inlineStr">
        <is>
          <t>宇部市・山陽小野田市・山口市,9,19</t>
        </is>
      </c>
    </row>
    <row r="82">
      <c r="A82" t="inlineStr">
        <is>
          <t>35</t>
        </is>
      </c>
      <c r="B82" t="inlineStr">
        <is>
          <t>山口県</t>
        </is>
      </c>
      <c r="C82" t="inlineStr">
        <is>
          <t>35202</t>
        </is>
      </c>
      <c r="D82" t="inlineStr">
        <is>
          <t>宇部市</t>
        </is>
      </c>
      <c r="E82" t="inlineStr">
        <is>
          <t xml:space="preserve">山口地区  </t>
        </is>
      </c>
      <c r="F82" t="inlineStr">
        <is>
          <t>35002</t>
        </is>
      </c>
      <c r="G82" t="inlineStr">
        <is>
          <t>03</t>
        </is>
      </c>
      <c r="H82" t="inlineStr">
        <is>
          <t>読売新聞</t>
        </is>
      </c>
      <c r="I82" t="n">
        <v>2</v>
      </c>
      <c r="J82" t="inlineStr">
        <is>
          <t>3520203312</t>
        </is>
      </c>
      <c r="K82" t="inlineStr">
        <is>
          <t>厚南</t>
        </is>
      </c>
      <c r="L82" t="n">
        <v>50</v>
      </c>
      <c r="M82" t="n">
        <v>2420</v>
      </c>
      <c r="N82" t="n">
        <v>3502</v>
      </c>
      <c r="O82" t="inlineStr">
        <is>
          <t>宇部市・山陽小野田市・山口市,9,20</t>
        </is>
      </c>
    </row>
    <row r="83">
      <c r="A83" t="inlineStr">
        <is>
          <t>35</t>
        </is>
      </c>
      <c r="B83" t="inlineStr">
        <is>
          <t>山口県</t>
        </is>
      </c>
      <c r="C83" t="inlineStr">
        <is>
          <t>35202</t>
        </is>
      </c>
      <c r="D83" t="inlineStr">
        <is>
          <t>宇部市</t>
        </is>
      </c>
      <c r="E83" t="inlineStr">
        <is>
          <t xml:space="preserve">山口地区  </t>
        </is>
      </c>
      <c r="F83" t="inlineStr">
        <is>
          <t>35002</t>
        </is>
      </c>
      <c r="G83" t="inlineStr">
        <is>
          <t>03</t>
        </is>
      </c>
      <c r="H83" t="inlineStr">
        <is>
          <t>読売新聞</t>
        </is>
      </c>
      <c r="I83" t="n">
        <v>2</v>
      </c>
      <c r="J83" t="inlineStr">
        <is>
          <t>3520203313</t>
        </is>
      </c>
      <c r="K83" t="inlineStr">
        <is>
          <t>厚南北部</t>
        </is>
      </c>
      <c r="L83" t="n">
        <v>55</v>
      </c>
      <c r="M83" t="n">
        <v>1390</v>
      </c>
      <c r="N83" t="n">
        <v>3502</v>
      </c>
      <c r="O83" t="inlineStr">
        <is>
          <t>宇部市・山陽小野田市・山口市,9,21</t>
        </is>
      </c>
    </row>
    <row r="84">
      <c r="A84" t="inlineStr">
        <is>
          <t>35</t>
        </is>
      </c>
      <c r="B84" t="inlineStr">
        <is>
          <t>山口県</t>
        </is>
      </c>
      <c r="C84" t="inlineStr">
        <is>
          <t>35202</t>
        </is>
      </c>
      <c r="D84" t="inlineStr">
        <is>
          <t>宇部市</t>
        </is>
      </c>
      <c r="E84" t="inlineStr">
        <is>
          <t xml:space="preserve">山口地区  </t>
        </is>
      </c>
      <c r="F84" t="inlineStr">
        <is>
          <t>35002</t>
        </is>
      </c>
      <c r="G84" t="inlineStr">
        <is>
          <t>02</t>
        </is>
      </c>
      <c r="H84" t="inlineStr">
        <is>
          <t>毎日新聞</t>
        </is>
      </c>
      <c r="I84" t="n">
        <v>3</v>
      </c>
      <c r="J84" t="inlineStr">
        <is>
          <t>3520202202</t>
        </is>
      </c>
      <c r="K84" t="inlineStr">
        <is>
          <t>宇部東部G</t>
        </is>
      </c>
      <c r="L84" t="n">
        <v>1</v>
      </c>
      <c r="M84" t="n">
        <v>1060</v>
      </c>
      <c r="N84" t="n">
        <v>3502</v>
      </c>
      <c r="O84" t="inlineStr">
        <is>
          <t>宇部市・山陽小野田市・山口市,12,12</t>
        </is>
      </c>
    </row>
    <row r="85">
      <c r="A85" t="inlineStr">
        <is>
          <t>35</t>
        </is>
      </c>
      <c r="B85" t="inlineStr">
        <is>
          <t>山口県</t>
        </is>
      </c>
      <c r="C85" t="inlineStr">
        <is>
          <t>35202</t>
        </is>
      </c>
      <c r="D85" t="inlineStr">
        <is>
          <t>宇部市</t>
        </is>
      </c>
      <c r="E85" t="inlineStr">
        <is>
          <t xml:space="preserve">山口地区  </t>
        </is>
      </c>
      <c r="F85" t="inlineStr">
        <is>
          <t>35002</t>
        </is>
      </c>
      <c r="G85" t="inlineStr">
        <is>
          <t>02</t>
        </is>
      </c>
      <c r="H85" t="inlineStr">
        <is>
          <t>毎日新聞</t>
        </is>
      </c>
      <c r="I85" t="n">
        <v>3</v>
      </c>
      <c r="J85" t="inlineStr">
        <is>
          <t>3520202203</t>
        </is>
      </c>
      <c r="K85" t="inlineStr">
        <is>
          <t>常盤</t>
        </is>
      </c>
      <c r="L85" t="n">
        <v>5</v>
      </c>
      <c r="M85" t="n">
        <v>1020</v>
      </c>
      <c r="N85" t="n">
        <v>3502</v>
      </c>
      <c r="O85" t="inlineStr">
        <is>
          <t>宇部市・山陽小野田市・山口市,12,13</t>
        </is>
      </c>
    </row>
    <row r="86">
      <c r="A86" t="inlineStr">
        <is>
          <t>35</t>
        </is>
      </c>
      <c r="B86" t="inlineStr">
        <is>
          <t>山口県</t>
        </is>
      </c>
      <c r="C86" t="inlineStr">
        <is>
          <t>35202</t>
        </is>
      </c>
      <c r="D86" t="inlineStr">
        <is>
          <t>宇部市</t>
        </is>
      </c>
      <c r="E86" t="inlineStr">
        <is>
          <t xml:space="preserve">山口地区  </t>
        </is>
      </c>
      <c r="F86" t="inlineStr">
        <is>
          <t>35002</t>
        </is>
      </c>
      <c r="G86" t="inlineStr">
        <is>
          <t>02</t>
        </is>
      </c>
      <c r="H86" t="inlineStr">
        <is>
          <t>毎日新聞</t>
        </is>
      </c>
      <c r="I86" t="n">
        <v>3</v>
      </c>
      <c r="J86" t="inlineStr">
        <is>
          <t>3520202204</t>
        </is>
      </c>
      <c r="K86" t="inlineStr">
        <is>
          <t>宇部南部G</t>
        </is>
      </c>
      <c r="L86" t="n">
        <v>10</v>
      </c>
      <c r="M86" t="n">
        <v>1310</v>
      </c>
      <c r="N86" t="n">
        <v>3502</v>
      </c>
      <c r="O86" t="inlineStr">
        <is>
          <t>宇部市・山陽小野田市・山口市,12,14</t>
        </is>
      </c>
    </row>
    <row r="87">
      <c r="A87" t="inlineStr">
        <is>
          <t>35</t>
        </is>
      </c>
      <c r="B87" t="inlineStr">
        <is>
          <t>山口県</t>
        </is>
      </c>
      <c r="C87" t="inlineStr">
        <is>
          <t>35202</t>
        </is>
      </c>
      <c r="D87" t="inlineStr">
        <is>
          <t>宇部市</t>
        </is>
      </c>
      <c r="E87" t="inlineStr">
        <is>
          <t xml:space="preserve">山口地区  </t>
        </is>
      </c>
      <c r="F87" t="inlineStr">
        <is>
          <t>35002</t>
        </is>
      </c>
      <c r="G87" t="inlineStr">
        <is>
          <t>02</t>
        </is>
      </c>
      <c r="H87" t="inlineStr">
        <is>
          <t>毎日新聞</t>
        </is>
      </c>
      <c r="I87" t="n">
        <v>3</v>
      </c>
      <c r="J87" t="inlineStr">
        <is>
          <t>3520202205</t>
        </is>
      </c>
      <c r="K87" t="inlineStr">
        <is>
          <t>上宇部G</t>
        </is>
      </c>
      <c r="L87" t="n">
        <v>15</v>
      </c>
      <c r="M87" t="n">
        <v>1130</v>
      </c>
      <c r="N87" t="n">
        <v>3502</v>
      </c>
      <c r="O87" t="inlineStr">
        <is>
          <t>宇部市・山陽小野田市・山口市,12,15</t>
        </is>
      </c>
    </row>
    <row r="88">
      <c r="A88" t="inlineStr">
        <is>
          <t>35</t>
        </is>
      </c>
      <c r="B88" t="inlineStr">
        <is>
          <t>山口県</t>
        </is>
      </c>
      <c r="C88" t="inlineStr">
        <is>
          <t>35202</t>
        </is>
      </c>
      <c r="D88" t="inlineStr">
        <is>
          <t>宇部市</t>
        </is>
      </c>
      <c r="E88" t="inlineStr">
        <is>
          <t xml:space="preserve">山口地区  </t>
        </is>
      </c>
      <c r="F88" t="inlineStr">
        <is>
          <t>35002</t>
        </is>
      </c>
      <c r="G88" t="inlineStr">
        <is>
          <t>02</t>
        </is>
      </c>
      <c r="H88" t="inlineStr">
        <is>
          <t>毎日新聞</t>
        </is>
      </c>
      <c r="I88" t="n">
        <v>3</v>
      </c>
      <c r="J88" t="inlineStr">
        <is>
          <t>3520202206</t>
        </is>
      </c>
      <c r="K88" t="inlineStr">
        <is>
          <t>宇部中央G</t>
        </is>
      </c>
      <c r="L88" t="n">
        <v>20</v>
      </c>
      <c r="M88" t="n">
        <v>810</v>
      </c>
      <c r="N88" t="n">
        <v>3502</v>
      </c>
      <c r="O88" t="inlineStr">
        <is>
          <t>宇部市・山陽小野田市・山口市,12,16</t>
        </is>
      </c>
    </row>
    <row r="89">
      <c r="A89" t="inlineStr">
        <is>
          <t>35</t>
        </is>
      </c>
      <c r="B89" t="inlineStr">
        <is>
          <t>山口県</t>
        </is>
      </c>
      <c r="C89" t="inlineStr">
        <is>
          <t>35202</t>
        </is>
      </c>
      <c r="D89" t="inlineStr">
        <is>
          <t>宇部市</t>
        </is>
      </c>
      <c r="E89" t="inlineStr">
        <is>
          <t xml:space="preserve">山口地区  </t>
        </is>
      </c>
      <c r="F89" t="inlineStr">
        <is>
          <t>35002</t>
        </is>
      </c>
      <c r="G89" t="inlineStr">
        <is>
          <t>02</t>
        </is>
      </c>
      <c r="H89" t="inlineStr">
        <is>
          <t>毎日新聞</t>
        </is>
      </c>
      <c r="I89" t="n">
        <v>3</v>
      </c>
      <c r="J89" t="inlineStr">
        <is>
          <t>3520202207</t>
        </is>
      </c>
      <c r="K89" t="inlineStr">
        <is>
          <t>小羽山</t>
        </is>
      </c>
      <c r="L89" t="n">
        <v>25</v>
      </c>
      <c r="M89" t="n">
        <v>180</v>
      </c>
      <c r="N89" t="n">
        <v>3502</v>
      </c>
      <c r="O89" t="inlineStr">
        <is>
          <t>宇部市・山陽小野田市・山口市,12,17</t>
        </is>
      </c>
    </row>
    <row r="90">
      <c r="A90" t="inlineStr">
        <is>
          <t>35</t>
        </is>
      </c>
      <c r="B90" t="inlineStr">
        <is>
          <t>山口県</t>
        </is>
      </c>
      <c r="C90" t="inlineStr">
        <is>
          <t>35202</t>
        </is>
      </c>
      <c r="D90" t="inlineStr">
        <is>
          <t>宇部市</t>
        </is>
      </c>
      <c r="E90" t="inlineStr">
        <is>
          <t xml:space="preserve">山口地区  </t>
        </is>
      </c>
      <c r="F90" t="inlineStr">
        <is>
          <t>35002</t>
        </is>
      </c>
      <c r="G90" t="inlineStr">
        <is>
          <t>02</t>
        </is>
      </c>
      <c r="H90" t="inlineStr">
        <is>
          <t>毎日新聞</t>
        </is>
      </c>
      <c r="I90" t="n">
        <v>3</v>
      </c>
      <c r="J90" t="inlineStr">
        <is>
          <t>3520202208</t>
        </is>
      </c>
      <c r="K90" t="inlineStr">
        <is>
          <t>藤山</t>
        </is>
      </c>
      <c r="L90" t="n">
        <v>30</v>
      </c>
      <c r="M90" t="n">
        <v>300</v>
      </c>
      <c r="N90" t="n">
        <v>3502</v>
      </c>
      <c r="O90" t="inlineStr">
        <is>
          <t>宇部市・山陽小野田市・山口市,12,18</t>
        </is>
      </c>
    </row>
    <row r="91">
      <c r="A91" t="inlineStr">
        <is>
          <t>35</t>
        </is>
      </c>
      <c r="B91" t="inlineStr">
        <is>
          <t>山口県</t>
        </is>
      </c>
      <c r="C91" t="inlineStr">
        <is>
          <t>35202</t>
        </is>
      </c>
      <c r="D91" t="inlineStr">
        <is>
          <t>宇部市</t>
        </is>
      </c>
      <c r="E91" t="inlineStr">
        <is>
          <t xml:space="preserve">山口地区  </t>
        </is>
      </c>
      <c r="F91" t="inlineStr">
        <is>
          <t>35002</t>
        </is>
      </c>
      <c r="G91" t="inlineStr">
        <is>
          <t>02</t>
        </is>
      </c>
      <c r="H91" t="inlineStr">
        <is>
          <t>毎日新聞</t>
        </is>
      </c>
      <c r="I91" t="n">
        <v>3</v>
      </c>
      <c r="J91" t="inlineStr">
        <is>
          <t>3520202214</t>
        </is>
      </c>
      <c r="K91" t="inlineStr">
        <is>
          <t>厚南G</t>
        </is>
      </c>
      <c r="L91" t="n">
        <v>40</v>
      </c>
      <c r="M91" t="n">
        <v>550</v>
      </c>
      <c r="N91" t="n">
        <v>3502</v>
      </c>
      <c r="O91" t="inlineStr">
        <is>
          <t>宇部市・山陽小野田市・山口市,12,19</t>
        </is>
      </c>
    </row>
    <row r="92">
      <c r="A92" t="inlineStr">
        <is>
          <t>35</t>
        </is>
      </c>
      <c r="B92" t="inlineStr">
        <is>
          <t>山口県</t>
        </is>
      </c>
      <c r="C92" t="inlineStr">
        <is>
          <t>35202</t>
        </is>
      </c>
      <c r="D92" t="inlineStr">
        <is>
          <t>宇部市</t>
        </is>
      </c>
      <c r="E92" t="inlineStr">
        <is>
          <t xml:space="preserve">山口地区  </t>
        </is>
      </c>
      <c r="F92" t="inlineStr">
        <is>
          <t>35002</t>
        </is>
      </c>
      <c r="G92" t="inlineStr">
        <is>
          <t>02</t>
        </is>
      </c>
      <c r="H92" t="inlineStr">
        <is>
          <t>毎日新聞</t>
        </is>
      </c>
      <c r="I92" t="n">
        <v>3</v>
      </c>
      <c r="J92" t="inlineStr">
        <is>
          <t>3520202210</t>
        </is>
      </c>
      <c r="K92" t="inlineStr">
        <is>
          <t>妻崎G</t>
        </is>
      </c>
      <c r="L92" t="n">
        <v>45</v>
      </c>
      <c r="M92" t="n">
        <v>410</v>
      </c>
      <c r="N92" t="n">
        <v>3502</v>
      </c>
      <c r="O92" t="inlineStr">
        <is>
          <t>宇部市・山陽小野田市・山口市,12,20</t>
        </is>
      </c>
    </row>
    <row r="93">
      <c r="A93" t="inlineStr">
        <is>
          <t>35</t>
        </is>
      </c>
      <c r="B93" t="inlineStr">
        <is>
          <t>山口県</t>
        </is>
      </c>
      <c r="C93" t="inlineStr">
        <is>
          <t>35202</t>
        </is>
      </c>
      <c r="D93" t="inlineStr">
        <is>
          <t>宇部市</t>
        </is>
      </c>
      <c r="E93" t="inlineStr">
        <is>
          <t xml:space="preserve">山口地区  </t>
        </is>
      </c>
      <c r="F93" t="inlineStr">
        <is>
          <t>35002</t>
        </is>
      </c>
      <c r="G93" t="inlineStr">
        <is>
          <t>02</t>
        </is>
      </c>
      <c r="H93" t="inlineStr">
        <is>
          <t>毎日新聞</t>
        </is>
      </c>
      <c r="I93" t="n">
        <v>3</v>
      </c>
      <c r="J93" t="inlineStr">
        <is>
          <t>3520202211</t>
        </is>
      </c>
      <c r="K93" t="inlineStr">
        <is>
          <t>厚東G</t>
        </is>
      </c>
      <c r="L93" t="n">
        <v>50</v>
      </c>
      <c r="M93" t="n">
        <v>130</v>
      </c>
      <c r="N93" t="n">
        <v>3502</v>
      </c>
      <c r="O93" t="inlineStr">
        <is>
          <t>宇部市・山陽小野田市・山口市,12,21</t>
        </is>
      </c>
    </row>
    <row r="94">
      <c r="A94" t="inlineStr">
        <is>
          <t>35</t>
        </is>
      </c>
      <c r="B94" t="inlineStr">
        <is>
          <t>山口県</t>
        </is>
      </c>
      <c r="C94" t="inlineStr">
        <is>
          <t>35216</t>
        </is>
      </c>
      <c r="D94" t="inlineStr">
        <is>
          <t>山陽小野田市</t>
        </is>
      </c>
      <c r="E94" t="inlineStr">
        <is>
          <t xml:space="preserve">山口地区  </t>
        </is>
      </c>
      <c r="F94" t="inlineStr">
        <is>
          <t>35003</t>
        </is>
      </c>
      <c r="G94" t="inlineStr">
        <is>
          <t>01</t>
        </is>
      </c>
      <c r="H94" t="inlineStr">
        <is>
          <t>朝日新聞</t>
        </is>
      </c>
      <c r="I94" t="n">
        <v>1</v>
      </c>
      <c r="J94" t="inlineStr">
        <is>
          <t>3521601002</t>
        </is>
      </c>
      <c r="K94" t="inlineStr">
        <is>
          <t>小野田G</t>
        </is>
      </c>
      <c r="L94" t="n">
        <v>5</v>
      </c>
      <c r="M94" t="n">
        <v>1960</v>
      </c>
      <c r="N94" t="n">
        <v>3502</v>
      </c>
      <c r="O94" t="inlineStr">
        <is>
          <t>宇部市・山陽小野田市・山口市,6,24</t>
        </is>
      </c>
    </row>
    <row r="95">
      <c r="A95" t="inlineStr">
        <is>
          <t>35</t>
        </is>
      </c>
      <c r="B95" t="inlineStr">
        <is>
          <t>山口県</t>
        </is>
      </c>
      <c r="C95" t="inlineStr">
        <is>
          <t>35216</t>
        </is>
      </c>
      <c r="D95" t="inlineStr">
        <is>
          <t>山陽小野田市</t>
        </is>
      </c>
      <c r="E95" t="inlineStr">
        <is>
          <t xml:space="preserve">山口地区  </t>
        </is>
      </c>
      <c r="F95" t="inlineStr">
        <is>
          <t>35003</t>
        </is>
      </c>
      <c r="G95" t="inlineStr">
        <is>
          <t>03</t>
        </is>
      </c>
      <c r="H95" t="inlineStr">
        <is>
          <t>読売新聞</t>
        </is>
      </c>
      <c r="I95" t="n">
        <v>2</v>
      </c>
      <c r="J95" t="inlineStr">
        <is>
          <t>3521603301</t>
        </is>
      </c>
      <c r="K95" t="inlineStr">
        <is>
          <t>港町</t>
        </is>
      </c>
      <c r="L95" t="n">
        <v>1</v>
      </c>
      <c r="M95" t="n">
        <v>1790</v>
      </c>
      <c r="N95" t="n">
        <v>3502</v>
      </c>
      <c r="O95" t="inlineStr">
        <is>
          <t>宇部市・山陽小野田市・山口市,9,24</t>
        </is>
      </c>
    </row>
    <row r="96">
      <c r="A96" t="inlineStr">
        <is>
          <t>35</t>
        </is>
      </c>
      <c r="B96" t="inlineStr">
        <is>
          <t>山口県</t>
        </is>
      </c>
      <c r="C96" t="inlineStr">
        <is>
          <t>35216</t>
        </is>
      </c>
      <c r="D96" t="inlineStr">
        <is>
          <t>山陽小野田市</t>
        </is>
      </c>
      <c r="E96" t="inlineStr">
        <is>
          <t xml:space="preserve">山口地区  </t>
        </is>
      </c>
      <c r="F96" t="inlineStr">
        <is>
          <t>35003</t>
        </is>
      </c>
      <c r="G96" t="inlineStr">
        <is>
          <t>03</t>
        </is>
      </c>
      <c r="H96" t="inlineStr">
        <is>
          <t>読売新聞</t>
        </is>
      </c>
      <c r="I96" t="n">
        <v>2</v>
      </c>
      <c r="J96" t="inlineStr">
        <is>
          <t>3521603302</t>
        </is>
      </c>
      <c r="K96" t="inlineStr">
        <is>
          <t>中央</t>
        </is>
      </c>
      <c r="L96" t="n">
        <v>5</v>
      </c>
      <c r="M96" t="n">
        <v>880</v>
      </c>
      <c r="N96" t="n">
        <v>3502</v>
      </c>
      <c r="O96" t="inlineStr">
        <is>
          <t>宇部市・山陽小野田市・山口市,9,25</t>
        </is>
      </c>
    </row>
    <row r="97">
      <c r="A97" t="inlineStr">
        <is>
          <t>35</t>
        </is>
      </c>
      <c r="B97" t="inlineStr">
        <is>
          <t>山口県</t>
        </is>
      </c>
      <c r="C97" t="inlineStr">
        <is>
          <t>35216</t>
        </is>
      </c>
      <c r="D97" t="inlineStr">
        <is>
          <t>山陽小野田市</t>
        </is>
      </c>
      <c r="E97" t="inlineStr">
        <is>
          <t xml:space="preserve">山口地区  </t>
        </is>
      </c>
      <c r="F97" t="inlineStr">
        <is>
          <t>35003</t>
        </is>
      </c>
      <c r="G97" t="inlineStr">
        <is>
          <t>03</t>
        </is>
      </c>
      <c r="H97" t="inlineStr">
        <is>
          <t>読売新聞</t>
        </is>
      </c>
      <c r="I97" t="n">
        <v>2</v>
      </c>
      <c r="J97" t="inlineStr">
        <is>
          <t>3521603303</t>
        </is>
      </c>
      <c r="K97" t="inlineStr">
        <is>
          <t>高千帆</t>
        </is>
      </c>
      <c r="L97" t="n">
        <v>10</v>
      </c>
      <c r="M97" t="n">
        <v>1860</v>
      </c>
      <c r="N97" t="n">
        <v>3502</v>
      </c>
      <c r="O97" t="inlineStr">
        <is>
          <t>宇部市・山陽小野田市・山口市,9,26</t>
        </is>
      </c>
    </row>
    <row r="98">
      <c r="A98" t="inlineStr">
        <is>
          <t>35</t>
        </is>
      </c>
      <c r="B98" t="inlineStr">
        <is>
          <t>山口県</t>
        </is>
      </c>
      <c r="C98" t="inlineStr">
        <is>
          <t>35216</t>
        </is>
      </c>
      <c r="D98" t="inlineStr">
        <is>
          <t>山陽小野田市</t>
        </is>
      </c>
      <c r="E98" t="inlineStr">
        <is>
          <t xml:space="preserve">山口地区  </t>
        </is>
      </c>
      <c r="F98" t="inlineStr">
        <is>
          <t>35003</t>
        </is>
      </c>
      <c r="G98" t="inlineStr">
        <is>
          <t>03</t>
        </is>
      </c>
      <c r="H98" t="inlineStr">
        <is>
          <t>読売新聞</t>
        </is>
      </c>
      <c r="I98" t="n">
        <v>2</v>
      </c>
      <c r="J98" t="inlineStr">
        <is>
          <t>3521603304</t>
        </is>
      </c>
      <c r="K98" t="inlineStr">
        <is>
          <t>厚狭G</t>
        </is>
      </c>
      <c r="L98" t="n">
        <v>20</v>
      </c>
      <c r="M98" t="n">
        <v>2170</v>
      </c>
      <c r="N98" t="n">
        <v>3502</v>
      </c>
      <c r="O98" t="inlineStr">
        <is>
          <t>宇部市・山陽小野田市・山口市,9,27</t>
        </is>
      </c>
    </row>
    <row r="99">
      <c r="A99" t="inlineStr">
        <is>
          <t>35</t>
        </is>
      </c>
      <c r="B99" t="inlineStr">
        <is>
          <t>山口県</t>
        </is>
      </c>
      <c r="C99" t="inlineStr">
        <is>
          <t>35216</t>
        </is>
      </c>
      <c r="D99" t="inlineStr">
        <is>
          <t>山陽小野田市</t>
        </is>
      </c>
      <c r="E99" t="inlineStr">
        <is>
          <t xml:space="preserve">山口地区  </t>
        </is>
      </c>
      <c r="F99" t="inlineStr">
        <is>
          <t>35003</t>
        </is>
      </c>
      <c r="G99" t="inlineStr">
        <is>
          <t>03</t>
        </is>
      </c>
      <c r="H99" t="inlineStr">
        <is>
          <t>読売新聞</t>
        </is>
      </c>
      <c r="I99" t="n">
        <v>2</v>
      </c>
      <c r="J99" t="inlineStr">
        <is>
          <t>3521603305</t>
        </is>
      </c>
      <c r="K99" t="inlineStr">
        <is>
          <t>埴生G</t>
        </is>
      </c>
      <c r="L99" t="n">
        <v>25</v>
      </c>
      <c r="M99" t="n">
        <v>1550</v>
      </c>
      <c r="N99" t="n">
        <v>3502</v>
      </c>
      <c r="O99" t="inlineStr">
        <is>
          <t>宇部市・山陽小野田市・山口市,9,28</t>
        </is>
      </c>
    </row>
    <row r="100">
      <c r="A100" t="inlineStr">
        <is>
          <t>35</t>
        </is>
      </c>
      <c r="B100" t="inlineStr">
        <is>
          <t>山口県</t>
        </is>
      </c>
      <c r="C100" t="inlineStr">
        <is>
          <t>35216</t>
        </is>
      </c>
      <c r="D100" t="inlineStr">
        <is>
          <t>山陽小野田市</t>
        </is>
      </c>
      <c r="E100" t="inlineStr">
        <is>
          <t xml:space="preserve">山口地区  </t>
        </is>
      </c>
      <c r="F100" t="inlineStr">
        <is>
          <t>35003</t>
        </is>
      </c>
      <c r="G100" t="inlineStr">
        <is>
          <t>02</t>
        </is>
      </c>
      <c r="H100" t="inlineStr">
        <is>
          <t>毎日新聞</t>
        </is>
      </c>
      <c r="I100" t="n">
        <v>3</v>
      </c>
      <c r="J100" t="inlineStr">
        <is>
          <t>3521602202</t>
        </is>
      </c>
      <c r="K100" t="inlineStr">
        <is>
          <t>小野田南部G</t>
        </is>
      </c>
      <c r="L100" t="n">
        <v>5</v>
      </c>
      <c r="M100" t="n">
        <v>810</v>
      </c>
      <c r="N100" t="n">
        <v>3502</v>
      </c>
      <c r="O100" t="inlineStr">
        <is>
          <t>宇部市・山陽小野田市・山口市,12,24</t>
        </is>
      </c>
    </row>
    <row r="101">
      <c r="A101" t="inlineStr">
        <is>
          <t>35</t>
        </is>
      </c>
      <c r="B101" t="inlineStr">
        <is>
          <t>山口県</t>
        </is>
      </c>
      <c r="C101" t="inlineStr">
        <is>
          <t>35216</t>
        </is>
      </c>
      <c r="D101" t="inlineStr">
        <is>
          <t>山陽小野田市</t>
        </is>
      </c>
      <c r="E101" t="inlineStr">
        <is>
          <t xml:space="preserve">山口地区  </t>
        </is>
      </c>
      <c r="F101" t="inlineStr">
        <is>
          <t>35003</t>
        </is>
      </c>
      <c r="G101" t="inlineStr">
        <is>
          <t>02</t>
        </is>
      </c>
      <c r="H101" t="inlineStr">
        <is>
          <t>毎日新聞</t>
        </is>
      </c>
      <c r="I101" t="n">
        <v>3</v>
      </c>
      <c r="J101" t="inlineStr">
        <is>
          <t>3521602203</t>
        </is>
      </c>
      <c r="K101" t="inlineStr">
        <is>
          <t>高千帆G</t>
        </is>
      </c>
      <c r="L101" t="n">
        <v>10</v>
      </c>
      <c r="M101" t="n">
        <v>1110</v>
      </c>
      <c r="N101" t="n">
        <v>3502</v>
      </c>
      <c r="O101" t="inlineStr">
        <is>
          <t>宇部市・山陽小野田市・山口市,12,25</t>
        </is>
      </c>
    </row>
    <row r="102">
      <c r="A102" t="inlineStr">
        <is>
          <t>35</t>
        </is>
      </c>
      <c r="B102" t="inlineStr">
        <is>
          <t>山口県</t>
        </is>
      </c>
      <c r="C102" t="inlineStr">
        <is>
          <t>35203</t>
        </is>
      </c>
      <c r="D102" t="inlineStr">
        <is>
          <t>山口市</t>
        </is>
      </c>
      <c r="E102" t="inlineStr">
        <is>
          <t xml:space="preserve">山口地区  </t>
        </is>
      </c>
      <c r="F102" t="inlineStr">
        <is>
          <t>35004</t>
        </is>
      </c>
      <c r="G102" t="inlineStr">
        <is>
          <t>01</t>
        </is>
      </c>
      <c r="H102" t="inlineStr">
        <is>
          <t>朝日新聞</t>
        </is>
      </c>
      <c r="I102" t="n">
        <v>1</v>
      </c>
      <c r="J102" t="inlineStr">
        <is>
          <t>3520301001</t>
        </is>
      </c>
      <c r="K102" t="inlineStr">
        <is>
          <t>山口東部G</t>
        </is>
      </c>
      <c r="L102" t="n">
        <v>1</v>
      </c>
      <c r="M102" t="n">
        <v>840</v>
      </c>
      <c r="N102" t="n">
        <v>3502</v>
      </c>
      <c r="O102" t="inlineStr">
        <is>
          <t>宇部市・山陽小野田市・山口市,6,30</t>
        </is>
      </c>
    </row>
    <row r="103">
      <c r="A103" t="inlineStr">
        <is>
          <t>35</t>
        </is>
      </c>
      <c r="B103" t="inlineStr">
        <is>
          <t>山口県</t>
        </is>
      </c>
      <c r="C103" t="inlineStr">
        <is>
          <t>35203</t>
        </is>
      </c>
      <c r="D103" t="inlineStr">
        <is>
          <t>山口市</t>
        </is>
      </c>
      <c r="E103" t="inlineStr">
        <is>
          <t xml:space="preserve">山口地区  </t>
        </is>
      </c>
      <c r="F103" t="inlineStr">
        <is>
          <t>35004</t>
        </is>
      </c>
      <c r="G103" t="inlineStr">
        <is>
          <t>01</t>
        </is>
      </c>
      <c r="H103" t="inlineStr">
        <is>
          <t>朝日新聞</t>
        </is>
      </c>
      <c r="I103" t="n">
        <v>1</v>
      </c>
      <c r="J103" t="inlineStr">
        <is>
          <t>3520301026</t>
        </is>
      </c>
      <c r="K103" t="inlineStr">
        <is>
          <t>大内中央G</t>
        </is>
      </c>
      <c r="L103" t="n">
        <v>5</v>
      </c>
      <c r="M103" t="n">
        <v>750</v>
      </c>
      <c r="N103" t="n">
        <v>3502</v>
      </c>
      <c r="O103" t="inlineStr">
        <is>
          <t>宇部市・山陽小野田市・山口市,6,31</t>
        </is>
      </c>
    </row>
    <row r="104">
      <c r="A104" t="inlineStr">
        <is>
          <t>35</t>
        </is>
      </c>
      <c r="B104" t="inlineStr">
        <is>
          <t>山口県</t>
        </is>
      </c>
      <c r="C104" t="inlineStr">
        <is>
          <t>35203</t>
        </is>
      </c>
      <c r="D104" t="inlineStr">
        <is>
          <t>山口市</t>
        </is>
      </c>
      <c r="E104" t="inlineStr">
        <is>
          <t xml:space="preserve">山口地区  </t>
        </is>
      </c>
      <c r="F104" t="inlineStr">
        <is>
          <t>35004</t>
        </is>
      </c>
      <c r="G104" t="inlineStr">
        <is>
          <t>01</t>
        </is>
      </c>
      <c r="H104" t="inlineStr">
        <is>
          <t>朝日新聞</t>
        </is>
      </c>
      <c r="I104" t="n">
        <v>1</v>
      </c>
      <c r="J104" t="inlineStr">
        <is>
          <t>3520301005</t>
        </is>
      </c>
      <c r="K104" t="inlineStr">
        <is>
          <t>大内G</t>
        </is>
      </c>
      <c r="L104" t="n">
        <v>20</v>
      </c>
      <c r="M104" t="n">
        <v>2280</v>
      </c>
      <c r="N104" t="n">
        <v>3502</v>
      </c>
      <c r="O104" t="inlineStr">
        <is>
          <t>宇部市・山陽小野田市・山口市,6,32</t>
        </is>
      </c>
    </row>
    <row r="105">
      <c r="A105" t="inlineStr">
        <is>
          <t>35</t>
        </is>
      </c>
      <c r="B105" t="inlineStr">
        <is>
          <t>山口県</t>
        </is>
      </c>
      <c r="C105" t="inlineStr">
        <is>
          <t>35203</t>
        </is>
      </c>
      <c r="D105" t="inlineStr">
        <is>
          <t>山口市</t>
        </is>
      </c>
      <c r="E105" t="inlineStr">
        <is>
          <t xml:space="preserve">山口地区  </t>
        </is>
      </c>
      <c r="F105" t="inlineStr">
        <is>
          <t>35004</t>
        </is>
      </c>
      <c r="G105" t="inlineStr">
        <is>
          <t>01</t>
        </is>
      </c>
      <c r="H105" t="inlineStr">
        <is>
          <t>朝日新聞</t>
        </is>
      </c>
      <c r="I105" t="n">
        <v>1</v>
      </c>
      <c r="J105" t="inlineStr">
        <is>
          <t>3520301034</t>
        </is>
      </c>
      <c r="K105" t="inlineStr">
        <is>
          <t>山口中央G</t>
        </is>
      </c>
      <c r="L105" t="n">
        <v>25</v>
      </c>
      <c r="M105" t="n">
        <v>2770</v>
      </c>
      <c r="N105" t="n">
        <v>3502</v>
      </c>
      <c r="O105" t="inlineStr">
        <is>
          <t>宇部市・山陽小野田市・山口市,6,33</t>
        </is>
      </c>
    </row>
    <row r="106">
      <c r="A106" t="inlineStr">
        <is>
          <t>35</t>
        </is>
      </c>
      <c r="B106" t="inlineStr">
        <is>
          <t>山口県</t>
        </is>
      </c>
      <c r="C106" t="inlineStr">
        <is>
          <t>35203</t>
        </is>
      </c>
      <c r="D106" t="inlineStr">
        <is>
          <t>山口市</t>
        </is>
      </c>
      <c r="E106" t="inlineStr">
        <is>
          <t xml:space="preserve">山口地区  </t>
        </is>
      </c>
      <c r="F106" t="inlineStr">
        <is>
          <t>35004</t>
        </is>
      </c>
      <c r="G106" t="inlineStr">
        <is>
          <t>01</t>
        </is>
      </c>
      <c r="H106" t="inlineStr">
        <is>
          <t>朝日新聞</t>
        </is>
      </c>
      <c r="I106" t="n">
        <v>1</v>
      </c>
      <c r="J106" t="inlineStr">
        <is>
          <t>3520301007</t>
        </is>
      </c>
      <c r="K106" t="inlineStr">
        <is>
          <t>湯田西部G</t>
        </is>
      </c>
      <c r="L106" t="n">
        <v>30</v>
      </c>
      <c r="M106" t="n">
        <v>2750</v>
      </c>
      <c r="N106" t="n">
        <v>3502</v>
      </c>
      <c r="O106" t="inlineStr">
        <is>
          <t>宇部市・山陽小野田市・山口市,6,34</t>
        </is>
      </c>
    </row>
    <row r="107">
      <c r="A107" t="inlineStr">
        <is>
          <t>35</t>
        </is>
      </c>
      <c r="B107" t="inlineStr">
        <is>
          <t>山口県</t>
        </is>
      </c>
      <c r="C107" t="inlineStr">
        <is>
          <t>35203</t>
        </is>
      </c>
      <c r="D107" t="inlineStr">
        <is>
          <t>山口市</t>
        </is>
      </c>
      <c r="E107" t="inlineStr">
        <is>
          <t xml:space="preserve">山口地区  </t>
        </is>
      </c>
      <c r="F107" t="inlineStr">
        <is>
          <t>35004</t>
        </is>
      </c>
      <c r="G107" t="inlineStr">
        <is>
          <t>01</t>
        </is>
      </c>
      <c r="H107" t="inlineStr">
        <is>
          <t>朝日新聞</t>
        </is>
      </c>
      <c r="I107" t="n">
        <v>1</v>
      </c>
      <c r="J107" t="inlineStr">
        <is>
          <t>3520301008</t>
        </is>
      </c>
      <c r="K107" t="inlineStr">
        <is>
          <t>平川G</t>
        </is>
      </c>
      <c r="L107" t="n">
        <v>35</v>
      </c>
      <c r="M107" t="n">
        <v>1000</v>
      </c>
      <c r="N107" t="n">
        <v>3502</v>
      </c>
      <c r="O107" t="inlineStr">
        <is>
          <t>宇部市・山陽小野田市・山口市,6,35</t>
        </is>
      </c>
    </row>
    <row r="108">
      <c r="A108" t="inlineStr">
        <is>
          <t>35</t>
        </is>
      </c>
      <c r="B108" t="inlineStr">
        <is>
          <t>山口県</t>
        </is>
      </c>
      <c r="C108" t="inlineStr">
        <is>
          <t>35203</t>
        </is>
      </c>
      <c r="D108" t="inlineStr">
        <is>
          <t>山口市</t>
        </is>
      </c>
      <c r="E108" t="inlineStr">
        <is>
          <t xml:space="preserve">山口地区  </t>
        </is>
      </c>
      <c r="F108" t="inlineStr">
        <is>
          <t>35004</t>
        </is>
      </c>
      <c r="G108" t="inlineStr">
        <is>
          <t>01</t>
        </is>
      </c>
      <c r="H108" t="inlineStr">
        <is>
          <t>朝日新聞</t>
        </is>
      </c>
      <c r="I108" t="n">
        <v>1</v>
      </c>
      <c r="J108" t="inlineStr">
        <is>
          <t>3520301018</t>
        </is>
      </c>
      <c r="K108" t="inlineStr">
        <is>
          <t>新山口G</t>
        </is>
      </c>
      <c r="L108" t="n">
        <v>60</v>
      </c>
      <c r="M108" t="n">
        <v>1820</v>
      </c>
      <c r="N108" t="n">
        <v>3502</v>
      </c>
      <c r="O108" t="inlineStr">
        <is>
          <t>宇部市・山陽小野田市・山口市,6,36</t>
        </is>
      </c>
    </row>
    <row r="109">
      <c r="A109" t="inlineStr">
        <is>
          <t>35</t>
        </is>
      </c>
      <c r="B109" t="inlineStr">
        <is>
          <t>山口県</t>
        </is>
      </c>
      <c r="C109" t="inlineStr">
        <is>
          <t>35203</t>
        </is>
      </c>
      <c r="D109" t="inlineStr">
        <is>
          <t>山口市</t>
        </is>
      </c>
      <c r="E109" t="inlineStr">
        <is>
          <t xml:space="preserve">山口地区  </t>
        </is>
      </c>
      <c r="F109" t="inlineStr">
        <is>
          <t>35004</t>
        </is>
      </c>
      <c r="G109" t="inlineStr">
        <is>
          <t>01</t>
        </is>
      </c>
      <c r="H109" t="inlineStr">
        <is>
          <t>朝日新聞</t>
        </is>
      </c>
      <c r="I109" t="n">
        <v>1</v>
      </c>
      <c r="J109" t="inlineStr">
        <is>
          <t>3520301035</t>
        </is>
      </c>
      <c r="K109" t="inlineStr">
        <is>
          <t>佐山G</t>
        </is>
      </c>
      <c r="L109" t="n">
        <v>80</v>
      </c>
      <c r="M109" t="n">
        <v>150</v>
      </c>
      <c r="N109" t="n">
        <v>3502</v>
      </c>
      <c r="O109" t="inlineStr">
        <is>
          <t>宇部市・山陽小野田市・山口市,6,37</t>
        </is>
      </c>
    </row>
    <row r="110">
      <c r="A110" t="inlineStr">
        <is>
          <t>35</t>
        </is>
      </c>
      <c r="B110" t="inlineStr">
        <is>
          <t>山口県</t>
        </is>
      </c>
      <c r="C110" t="inlineStr">
        <is>
          <t>35203</t>
        </is>
      </c>
      <c r="D110" t="inlineStr">
        <is>
          <t>山口市</t>
        </is>
      </c>
      <c r="E110" t="inlineStr">
        <is>
          <t xml:space="preserve">山口地区  </t>
        </is>
      </c>
      <c r="F110" t="inlineStr">
        <is>
          <t>35004</t>
        </is>
      </c>
      <c r="G110" t="inlineStr">
        <is>
          <t>01</t>
        </is>
      </c>
      <c r="H110" t="inlineStr">
        <is>
          <t>朝日新聞</t>
        </is>
      </c>
      <c r="I110" t="n">
        <v>1</v>
      </c>
      <c r="J110" t="inlineStr">
        <is>
          <t>3520301019</t>
        </is>
      </c>
      <c r="K110" t="inlineStr">
        <is>
          <t>秋穂G</t>
        </is>
      </c>
      <c r="L110" t="n">
        <v>100</v>
      </c>
      <c r="M110" t="n">
        <v>1680</v>
      </c>
      <c r="N110" t="n">
        <v>3502</v>
      </c>
      <c r="O110" t="inlineStr">
        <is>
          <t>宇部市・山陽小野田市・山口市,6,38</t>
        </is>
      </c>
    </row>
    <row r="111">
      <c r="A111" t="inlineStr">
        <is>
          <t>35</t>
        </is>
      </c>
      <c r="B111" t="inlineStr">
        <is>
          <t>山口県</t>
        </is>
      </c>
      <c r="C111" t="inlineStr">
        <is>
          <t>35203</t>
        </is>
      </c>
      <c r="D111" t="inlineStr">
        <is>
          <t>山口市</t>
        </is>
      </c>
      <c r="E111" t="inlineStr">
        <is>
          <t xml:space="preserve">山口地区  </t>
        </is>
      </c>
      <c r="F111" t="inlineStr">
        <is>
          <t>35004</t>
        </is>
      </c>
      <c r="G111" t="inlineStr">
        <is>
          <t>01</t>
        </is>
      </c>
      <c r="H111" t="inlineStr">
        <is>
          <t>朝日新聞</t>
        </is>
      </c>
      <c r="I111" t="n">
        <v>1</v>
      </c>
      <c r="J111" t="inlineStr">
        <is>
          <t>3520301025</t>
        </is>
      </c>
      <c r="K111" t="inlineStr">
        <is>
          <t>阿知須G</t>
        </is>
      </c>
      <c r="L111" t="n">
        <v>115</v>
      </c>
      <c r="M111" t="n">
        <v>400</v>
      </c>
      <c r="N111" t="n">
        <v>3502</v>
      </c>
      <c r="O111" t="inlineStr">
        <is>
          <t>宇部市・山陽小野田市・山口市,6,39</t>
        </is>
      </c>
    </row>
    <row r="112">
      <c r="A112" t="inlineStr">
        <is>
          <t>35</t>
        </is>
      </c>
      <c r="B112" t="inlineStr">
        <is>
          <t>山口県</t>
        </is>
      </c>
      <c r="C112" t="inlineStr">
        <is>
          <t>35203</t>
        </is>
      </c>
      <c r="D112" t="inlineStr">
        <is>
          <t>山口市</t>
        </is>
      </c>
      <c r="E112" t="inlineStr">
        <is>
          <t xml:space="preserve">山口地区  </t>
        </is>
      </c>
      <c r="F112" t="inlineStr">
        <is>
          <t>35004</t>
        </is>
      </c>
      <c r="G112" t="inlineStr">
        <is>
          <t>01</t>
        </is>
      </c>
      <c r="H112" t="inlineStr">
        <is>
          <t>朝日新聞</t>
        </is>
      </c>
      <c r="I112" t="n">
        <v>1</v>
      </c>
      <c r="J112" t="inlineStr">
        <is>
          <t>3520301021</t>
        </is>
      </c>
      <c r="K112" t="inlineStr">
        <is>
          <t>徳地G</t>
        </is>
      </c>
      <c r="L112" t="n">
        <v>125</v>
      </c>
      <c r="M112" t="n">
        <v>660</v>
      </c>
      <c r="N112" t="n">
        <v>3502</v>
      </c>
      <c r="O112" t="inlineStr">
        <is>
          <t>宇部市・山陽小野田市・山口市,6,40</t>
        </is>
      </c>
    </row>
    <row r="113">
      <c r="A113" t="inlineStr">
        <is>
          <t>35</t>
        </is>
      </c>
      <c r="B113" t="inlineStr">
        <is>
          <t>山口県</t>
        </is>
      </c>
      <c r="C113" t="inlineStr">
        <is>
          <t>35203</t>
        </is>
      </c>
      <c r="D113" t="inlineStr">
        <is>
          <t>山口市</t>
        </is>
      </c>
      <c r="E113" t="inlineStr">
        <is>
          <t xml:space="preserve">山口地区  </t>
        </is>
      </c>
      <c r="F113" t="inlineStr">
        <is>
          <t>35004</t>
        </is>
      </c>
      <c r="G113" t="inlineStr">
        <is>
          <t>01</t>
        </is>
      </c>
      <c r="H113" t="inlineStr">
        <is>
          <t>朝日新聞</t>
        </is>
      </c>
      <c r="I113" t="n">
        <v>1</v>
      </c>
      <c r="J113" t="inlineStr">
        <is>
          <t>3520301024</t>
        </is>
      </c>
      <c r="K113" t="inlineStr">
        <is>
          <t>柚木G</t>
        </is>
      </c>
      <c r="L113" t="n">
        <v>140</v>
      </c>
      <c r="M113" t="n">
        <v>40</v>
      </c>
      <c r="N113" t="n">
        <v>3502</v>
      </c>
      <c r="O113" t="inlineStr">
        <is>
          <t>宇部市・山陽小野田市・山口市,6,41</t>
        </is>
      </c>
    </row>
    <row r="114">
      <c r="A114" t="inlineStr">
        <is>
          <t>35</t>
        </is>
      </c>
      <c r="B114" t="inlineStr">
        <is>
          <t>山口県</t>
        </is>
      </c>
      <c r="C114" t="inlineStr">
        <is>
          <t>35203</t>
        </is>
      </c>
      <c r="D114" t="inlineStr">
        <is>
          <t>山口市</t>
        </is>
      </c>
      <c r="E114" t="inlineStr">
        <is>
          <t xml:space="preserve">山口地区  </t>
        </is>
      </c>
      <c r="F114" t="inlineStr">
        <is>
          <t>35004</t>
        </is>
      </c>
      <c r="G114" t="inlineStr">
        <is>
          <t>01</t>
        </is>
      </c>
      <c r="H114" t="inlineStr">
        <is>
          <t>朝日新聞</t>
        </is>
      </c>
      <c r="I114" t="n">
        <v>1</v>
      </c>
      <c r="J114" t="inlineStr">
        <is>
          <t>3520301027</t>
        </is>
      </c>
      <c r="K114" t="inlineStr">
        <is>
          <t>徳佐G</t>
        </is>
      </c>
      <c r="L114" t="n">
        <v>160</v>
      </c>
      <c r="M114" t="n">
        <v>400</v>
      </c>
      <c r="N114" t="n">
        <v>3502</v>
      </c>
      <c r="O114" t="inlineStr">
        <is>
          <t>宇部市・山陽小野田市・山口市,6,42</t>
        </is>
      </c>
    </row>
    <row r="115">
      <c r="A115" t="inlineStr">
        <is>
          <t>35</t>
        </is>
      </c>
      <c r="B115" t="inlineStr">
        <is>
          <t>山口県</t>
        </is>
      </c>
      <c r="C115" t="inlineStr">
        <is>
          <t>35203</t>
        </is>
      </c>
      <c r="D115" t="inlineStr">
        <is>
          <t>山口市</t>
        </is>
      </c>
      <c r="E115" t="inlineStr">
        <is>
          <t xml:space="preserve">山口地区  </t>
        </is>
      </c>
      <c r="F115" t="inlineStr">
        <is>
          <t>35004</t>
        </is>
      </c>
      <c r="G115" t="inlineStr">
        <is>
          <t>01</t>
        </is>
      </c>
      <c r="H115" t="inlineStr">
        <is>
          <t>朝日新聞</t>
        </is>
      </c>
      <c r="I115" t="n">
        <v>1</v>
      </c>
      <c r="J115" t="inlineStr">
        <is>
          <t>3520301029</t>
        </is>
      </c>
      <c r="K115" t="inlineStr">
        <is>
          <t>長門峡G</t>
        </is>
      </c>
      <c r="L115" t="n">
        <v>170</v>
      </c>
      <c r="M115" t="n">
        <v>110</v>
      </c>
      <c r="N115" t="n">
        <v>3502</v>
      </c>
      <c r="O115" t="inlineStr">
        <is>
          <t>宇部市・山陽小野田市・山口市,6,43</t>
        </is>
      </c>
    </row>
    <row r="116">
      <c r="A116" t="inlineStr">
        <is>
          <t>35</t>
        </is>
      </c>
      <c r="B116" t="inlineStr">
        <is>
          <t>山口県</t>
        </is>
      </c>
      <c r="C116" t="inlineStr">
        <is>
          <t>35203</t>
        </is>
      </c>
      <c r="D116" t="inlineStr">
        <is>
          <t>山口市</t>
        </is>
      </c>
      <c r="E116" t="inlineStr">
        <is>
          <t xml:space="preserve">山口地区  </t>
        </is>
      </c>
      <c r="F116" t="inlineStr">
        <is>
          <t>35004</t>
        </is>
      </c>
      <c r="G116" t="inlineStr">
        <is>
          <t>01</t>
        </is>
      </c>
      <c r="H116" t="inlineStr">
        <is>
          <t>朝日新聞</t>
        </is>
      </c>
      <c r="I116" t="n">
        <v>1</v>
      </c>
      <c r="J116" t="inlineStr">
        <is>
          <t>3520301031</t>
        </is>
      </c>
      <c r="K116" t="inlineStr">
        <is>
          <t>生雲G</t>
        </is>
      </c>
      <c r="L116" t="n">
        <v>180</v>
      </c>
      <c r="M116" t="n">
        <v>90</v>
      </c>
      <c r="N116" t="n">
        <v>3502</v>
      </c>
      <c r="O116" t="inlineStr">
        <is>
          <t>宇部市・山陽小野田市・山口市,6,44</t>
        </is>
      </c>
    </row>
    <row r="117">
      <c r="A117" t="inlineStr">
        <is>
          <t>35</t>
        </is>
      </c>
      <c r="B117" t="inlineStr">
        <is>
          <t>山口県</t>
        </is>
      </c>
      <c r="C117" t="inlineStr">
        <is>
          <t>35203</t>
        </is>
      </c>
      <c r="D117" t="inlineStr">
        <is>
          <t>山口市</t>
        </is>
      </c>
      <c r="E117" t="inlineStr">
        <is>
          <t xml:space="preserve">山口地区  </t>
        </is>
      </c>
      <c r="F117" t="inlineStr">
        <is>
          <t>35004</t>
        </is>
      </c>
      <c r="G117" t="inlineStr">
        <is>
          <t>01</t>
        </is>
      </c>
      <c r="H117" t="inlineStr">
        <is>
          <t>朝日新聞</t>
        </is>
      </c>
      <c r="I117" t="n">
        <v>1</v>
      </c>
      <c r="J117" t="inlineStr">
        <is>
          <t>3520301032</t>
        </is>
      </c>
      <c r="K117" t="inlineStr">
        <is>
          <t>地福G</t>
        </is>
      </c>
      <c r="L117" t="n">
        <v>185</v>
      </c>
      <c r="M117" t="n">
        <v>140</v>
      </c>
      <c r="N117" t="n">
        <v>3502</v>
      </c>
      <c r="O117" t="inlineStr">
        <is>
          <t>宇部市・山陽小野田市・山口市,6,45</t>
        </is>
      </c>
    </row>
    <row r="118">
      <c r="A118" t="inlineStr">
        <is>
          <t>35</t>
        </is>
      </c>
      <c r="B118" t="inlineStr">
        <is>
          <t>山口県</t>
        </is>
      </c>
      <c r="C118" t="inlineStr">
        <is>
          <t>35203</t>
        </is>
      </c>
      <c r="D118" t="inlineStr">
        <is>
          <t>山口市</t>
        </is>
      </c>
      <c r="E118" t="inlineStr">
        <is>
          <t xml:space="preserve">山口地区  </t>
        </is>
      </c>
      <c r="F118" t="inlineStr">
        <is>
          <t>35004</t>
        </is>
      </c>
      <c r="G118" t="inlineStr">
        <is>
          <t>03</t>
        </is>
      </c>
      <c r="H118" t="inlineStr">
        <is>
          <t>読売新聞</t>
        </is>
      </c>
      <c r="I118" t="n">
        <v>2</v>
      </c>
      <c r="J118" t="inlineStr">
        <is>
          <t>3520303301</t>
        </is>
      </c>
      <c r="K118" t="inlineStr">
        <is>
          <t>山口中央・宮野</t>
        </is>
      </c>
      <c r="L118" t="n">
        <v>1</v>
      </c>
      <c r="M118" t="n">
        <v>3160</v>
      </c>
      <c r="N118" t="n">
        <v>3502</v>
      </c>
      <c r="O118" t="inlineStr">
        <is>
          <t>宇部市・山陽小野田市・山口市,9,30</t>
        </is>
      </c>
    </row>
    <row r="119">
      <c r="A119" t="inlineStr">
        <is>
          <t>35</t>
        </is>
      </c>
      <c r="B119" t="inlineStr">
        <is>
          <t>山口県</t>
        </is>
      </c>
      <c r="C119" t="inlineStr">
        <is>
          <t>35203</t>
        </is>
      </c>
      <c r="D119" t="inlineStr">
        <is>
          <t>山口市</t>
        </is>
      </c>
      <c r="E119" t="inlineStr">
        <is>
          <t xml:space="preserve">山口地区  </t>
        </is>
      </c>
      <c r="F119" t="inlineStr">
        <is>
          <t>35004</t>
        </is>
      </c>
      <c r="G119" t="inlineStr">
        <is>
          <t>03</t>
        </is>
      </c>
      <c r="H119" t="inlineStr">
        <is>
          <t>読売新聞</t>
        </is>
      </c>
      <c r="I119" t="n">
        <v>2</v>
      </c>
      <c r="J119" t="inlineStr">
        <is>
          <t>3520303303</t>
        </is>
      </c>
      <c r="K119" t="inlineStr">
        <is>
          <t>大内</t>
        </is>
      </c>
      <c r="L119" t="n">
        <v>10</v>
      </c>
      <c r="M119" t="n">
        <v>1400</v>
      </c>
      <c r="N119" t="n">
        <v>3502</v>
      </c>
      <c r="O119" t="inlineStr">
        <is>
          <t>宇部市・山陽小野田市・山口市,9,31</t>
        </is>
      </c>
    </row>
    <row r="120">
      <c r="A120" t="inlineStr">
        <is>
          <t>35</t>
        </is>
      </c>
      <c r="B120" t="inlineStr">
        <is>
          <t>山口県</t>
        </is>
      </c>
      <c r="C120" t="inlineStr">
        <is>
          <t>35203</t>
        </is>
      </c>
      <c r="D120" t="inlineStr">
        <is>
          <t>山口市</t>
        </is>
      </c>
      <c r="E120" t="inlineStr">
        <is>
          <t xml:space="preserve">山口地区  </t>
        </is>
      </c>
      <c r="F120" t="inlineStr">
        <is>
          <t>35004</t>
        </is>
      </c>
      <c r="G120" t="inlineStr">
        <is>
          <t>03</t>
        </is>
      </c>
      <c r="H120" t="inlineStr">
        <is>
          <t>読売新聞</t>
        </is>
      </c>
      <c r="I120" t="n">
        <v>2</v>
      </c>
      <c r="J120" t="inlineStr">
        <is>
          <t>3520303304</t>
        </is>
      </c>
      <c r="K120" t="inlineStr">
        <is>
          <t>山口湯田</t>
        </is>
      </c>
      <c r="L120" t="n">
        <v>15</v>
      </c>
      <c r="M120" t="n">
        <v>1570</v>
      </c>
      <c r="N120" t="n">
        <v>3502</v>
      </c>
      <c r="O120" t="inlineStr">
        <is>
          <t>宇部市・山陽小野田市・山口市,9,32</t>
        </is>
      </c>
    </row>
    <row r="121">
      <c r="A121" t="inlineStr">
        <is>
          <t>35</t>
        </is>
      </c>
      <c r="B121" t="inlineStr">
        <is>
          <t>山口県</t>
        </is>
      </c>
      <c r="C121" t="inlineStr">
        <is>
          <t>35203</t>
        </is>
      </c>
      <c r="D121" t="inlineStr">
        <is>
          <t>山口市</t>
        </is>
      </c>
      <c r="E121" t="inlineStr">
        <is>
          <t xml:space="preserve">山口地区  </t>
        </is>
      </c>
      <c r="F121" t="inlineStr">
        <is>
          <t>35004</t>
        </is>
      </c>
      <c r="G121" t="inlineStr">
        <is>
          <t>03</t>
        </is>
      </c>
      <c r="H121" t="inlineStr">
        <is>
          <t>読売新聞</t>
        </is>
      </c>
      <c r="I121" t="n">
        <v>2</v>
      </c>
      <c r="J121" t="inlineStr">
        <is>
          <t>3520303305</t>
        </is>
      </c>
      <c r="K121" t="inlineStr">
        <is>
          <t>矢原</t>
        </is>
      </c>
      <c r="L121" t="n">
        <v>20</v>
      </c>
      <c r="M121" t="n">
        <v>1400</v>
      </c>
      <c r="N121" t="n">
        <v>3502</v>
      </c>
      <c r="O121" t="inlineStr">
        <is>
          <t>宇部市・山陽小野田市・山口市,9,33</t>
        </is>
      </c>
    </row>
    <row r="122">
      <c r="A122" t="inlineStr">
        <is>
          <t>35</t>
        </is>
      </c>
      <c r="B122" t="inlineStr">
        <is>
          <t>山口県</t>
        </is>
      </c>
      <c r="C122" t="inlineStr">
        <is>
          <t>35203</t>
        </is>
      </c>
      <c r="D122" t="inlineStr">
        <is>
          <t>山口市</t>
        </is>
      </c>
      <c r="E122" t="inlineStr">
        <is>
          <t xml:space="preserve">山口地区  </t>
        </is>
      </c>
      <c r="F122" t="inlineStr">
        <is>
          <t>35004</t>
        </is>
      </c>
      <c r="G122" t="inlineStr">
        <is>
          <t>03</t>
        </is>
      </c>
      <c r="H122" t="inlineStr">
        <is>
          <t>読売新聞</t>
        </is>
      </c>
      <c r="I122" t="n">
        <v>2</v>
      </c>
      <c r="J122" t="inlineStr">
        <is>
          <t>3520303306</t>
        </is>
      </c>
      <c r="K122" t="inlineStr">
        <is>
          <t>平川</t>
        </is>
      </c>
      <c r="L122" t="n">
        <v>25</v>
      </c>
      <c r="M122" t="n">
        <v>890</v>
      </c>
      <c r="N122" t="n">
        <v>3502</v>
      </c>
      <c r="O122" t="inlineStr">
        <is>
          <t>宇部市・山陽小野田市・山口市,9,34</t>
        </is>
      </c>
    </row>
    <row r="123">
      <c r="A123" t="inlineStr">
        <is>
          <t>35</t>
        </is>
      </c>
      <c r="B123" t="inlineStr">
        <is>
          <t>山口県</t>
        </is>
      </c>
      <c r="C123" t="inlineStr">
        <is>
          <t>35203</t>
        </is>
      </c>
      <c r="D123" t="inlineStr">
        <is>
          <t>山口市</t>
        </is>
      </c>
      <c r="E123" t="inlineStr">
        <is>
          <t xml:space="preserve">山口地区  </t>
        </is>
      </c>
      <c r="F123" t="inlineStr">
        <is>
          <t>35004</t>
        </is>
      </c>
      <c r="G123" t="inlineStr">
        <is>
          <t>03</t>
        </is>
      </c>
      <c r="H123" t="inlineStr">
        <is>
          <t>読売新聞</t>
        </is>
      </c>
      <c r="I123" t="n">
        <v>2</v>
      </c>
      <c r="J123" t="inlineStr">
        <is>
          <t>3520303307</t>
        </is>
      </c>
      <c r="K123" t="inlineStr">
        <is>
          <t>小鯖</t>
        </is>
      </c>
      <c r="L123" t="n">
        <v>30</v>
      </c>
      <c r="M123" t="n">
        <v>560</v>
      </c>
      <c r="N123" t="n">
        <v>3502</v>
      </c>
      <c r="O123" t="inlineStr">
        <is>
          <t>宇部市・山陽小野田市・山口市,9,35</t>
        </is>
      </c>
    </row>
    <row r="124">
      <c r="A124" t="inlineStr">
        <is>
          <t>35</t>
        </is>
      </c>
      <c r="B124" t="inlineStr">
        <is>
          <t>山口県</t>
        </is>
      </c>
      <c r="C124" t="inlineStr">
        <is>
          <t>35203</t>
        </is>
      </c>
      <c r="D124" t="inlineStr">
        <is>
          <t>山口市</t>
        </is>
      </c>
      <c r="E124" t="inlineStr">
        <is>
          <t xml:space="preserve">山口地区  </t>
        </is>
      </c>
      <c r="F124" t="inlineStr">
        <is>
          <t>35004</t>
        </is>
      </c>
      <c r="G124" t="inlineStr">
        <is>
          <t>03</t>
        </is>
      </c>
      <c r="H124" t="inlineStr">
        <is>
          <t>読売新聞</t>
        </is>
      </c>
      <c r="I124" t="n">
        <v>2</v>
      </c>
      <c r="J124" t="inlineStr">
        <is>
          <t>3520303313</t>
        </is>
      </c>
      <c r="K124" t="inlineStr">
        <is>
          <t>佐山</t>
        </is>
      </c>
      <c r="L124" t="n">
        <v>50</v>
      </c>
      <c r="M124" t="n">
        <v>280</v>
      </c>
      <c r="N124" t="n">
        <v>3502</v>
      </c>
      <c r="O124" t="inlineStr">
        <is>
          <t>宇部市・山陽小野田市・山口市,9,36</t>
        </is>
      </c>
    </row>
    <row r="125">
      <c r="A125" t="inlineStr">
        <is>
          <t>35</t>
        </is>
      </c>
      <c r="B125" t="inlineStr">
        <is>
          <t>山口県</t>
        </is>
      </c>
      <c r="C125" t="inlineStr">
        <is>
          <t>35203</t>
        </is>
      </c>
      <c r="D125" t="inlineStr">
        <is>
          <t>山口市</t>
        </is>
      </c>
      <c r="E125" t="inlineStr">
        <is>
          <t xml:space="preserve">山口地区  </t>
        </is>
      </c>
      <c r="F125" t="inlineStr">
        <is>
          <t>35004</t>
        </is>
      </c>
      <c r="G125" t="inlineStr">
        <is>
          <t>03</t>
        </is>
      </c>
      <c r="H125" t="inlineStr">
        <is>
          <t>読売新聞</t>
        </is>
      </c>
      <c r="I125" t="n">
        <v>2</v>
      </c>
      <c r="J125" t="inlineStr">
        <is>
          <t>3520303314</t>
        </is>
      </c>
      <c r="K125" t="inlineStr">
        <is>
          <t>新山口東部</t>
        </is>
      </c>
      <c r="L125" t="n">
        <v>75</v>
      </c>
      <c r="M125" t="n">
        <v>1730</v>
      </c>
      <c r="N125" t="n">
        <v>3502</v>
      </c>
      <c r="O125" t="inlineStr">
        <is>
          <t>宇部市・山陽小野田市・山口市,9,37</t>
        </is>
      </c>
    </row>
    <row r="126">
      <c r="A126" t="inlineStr">
        <is>
          <t>35</t>
        </is>
      </c>
      <c r="B126" t="inlineStr">
        <is>
          <t>山口県</t>
        </is>
      </c>
      <c r="C126" t="inlineStr">
        <is>
          <t>35203</t>
        </is>
      </c>
      <c r="D126" t="inlineStr">
        <is>
          <t>山口市</t>
        </is>
      </c>
      <c r="E126" t="inlineStr">
        <is>
          <t xml:space="preserve">山口地区  </t>
        </is>
      </c>
      <c r="F126" t="inlineStr">
        <is>
          <t>35004</t>
        </is>
      </c>
      <c r="G126" t="inlineStr">
        <is>
          <t>03</t>
        </is>
      </c>
      <c r="H126" t="inlineStr">
        <is>
          <t>読売新聞</t>
        </is>
      </c>
      <c r="I126" t="n">
        <v>2</v>
      </c>
      <c r="J126" t="inlineStr">
        <is>
          <t>3520303315</t>
        </is>
      </c>
      <c r="K126" t="inlineStr">
        <is>
          <t>新山口西部G</t>
        </is>
      </c>
      <c r="L126" t="n">
        <v>85</v>
      </c>
      <c r="M126" t="n">
        <v>1360</v>
      </c>
      <c r="N126" t="n">
        <v>3502</v>
      </c>
      <c r="O126" t="inlineStr">
        <is>
          <t>宇部市・山陽小野田市・山口市,9,38</t>
        </is>
      </c>
    </row>
    <row r="127">
      <c r="A127" t="inlineStr">
        <is>
          <t>35</t>
        </is>
      </c>
      <c r="B127" t="inlineStr">
        <is>
          <t>山口県</t>
        </is>
      </c>
      <c r="C127" t="inlineStr">
        <is>
          <t>35203</t>
        </is>
      </c>
      <c r="D127" t="inlineStr">
        <is>
          <t>山口市</t>
        </is>
      </c>
      <c r="E127" t="inlineStr">
        <is>
          <t xml:space="preserve">山口地区  </t>
        </is>
      </c>
      <c r="F127" t="inlineStr">
        <is>
          <t>35004</t>
        </is>
      </c>
      <c r="G127" t="inlineStr">
        <is>
          <t>03</t>
        </is>
      </c>
      <c r="H127" t="inlineStr">
        <is>
          <t>読売新聞</t>
        </is>
      </c>
      <c r="I127" t="n">
        <v>2</v>
      </c>
      <c r="J127" t="inlineStr">
        <is>
          <t>3520303318</t>
        </is>
      </c>
      <c r="K127" t="inlineStr">
        <is>
          <t>阿知須</t>
        </is>
      </c>
      <c r="L127" t="n">
        <v>115</v>
      </c>
      <c r="M127" t="n">
        <v>1010</v>
      </c>
      <c r="N127" t="n">
        <v>3502</v>
      </c>
      <c r="O127" t="inlineStr">
        <is>
          <t>宇部市・山陽小野田市・山口市,9,39</t>
        </is>
      </c>
    </row>
    <row r="128">
      <c r="A128" t="inlineStr">
        <is>
          <t>35</t>
        </is>
      </c>
      <c r="B128" t="inlineStr">
        <is>
          <t>山口県</t>
        </is>
      </c>
      <c r="C128" t="inlineStr">
        <is>
          <t>35203</t>
        </is>
      </c>
      <c r="D128" t="inlineStr">
        <is>
          <t>山口市</t>
        </is>
      </c>
      <c r="E128" t="inlineStr">
        <is>
          <t xml:space="preserve">山口地区  </t>
        </is>
      </c>
      <c r="F128" t="inlineStr">
        <is>
          <t>35004</t>
        </is>
      </c>
      <c r="G128" t="inlineStr">
        <is>
          <t>03</t>
        </is>
      </c>
      <c r="H128" t="inlineStr">
        <is>
          <t>読売新聞</t>
        </is>
      </c>
      <c r="I128" t="n">
        <v>2</v>
      </c>
      <c r="J128" t="inlineStr">
        <is>
          <t>3520303317</t>
        </is>
      </c>
      <c r="K128" t="inlineStr">
        <is>
          <t>堀</t>
        </is>
      </c>
      <c r="L128" t="n">
        <v>125</v>
      </c>
      <c r="M128" t="n">
        <v>130</v>
      </c>
      <c r="N128" t="n">
        <v>3502</v>
      </c>
      <c r="O128" t="inlineStr">
        <is>
          <t>宇部市・山陽小野田市・山口市,9,40</t>
        </is>
      </c>
    </row>
    <row r="129">
      <c r="A129" t="inlineStr">
        <is>
          <t>35</t>
        </is>
      </c>
      <c r="B129" t="inlineStr">
        <is>
          <t>山口県</t>
        </is>
      </c>
      <c r="C129" t="inlineStr">
        <is>
          <t>35203</t>
        </is>
      </c>
      <c r="D129" t="inlineStr">
        <is>
          <t>山口市</t>
        </is>
      </c>
      <c r="E129" t="inlineStr">
        <is>
          <t xml:space="preserve">山口地区  </t>
        </is>
      </c>
      <c r="F129" t="inlineStr">
        <is>
          <t>35004</t>
        </is>
      </c>
      <c r="G129" t="inlineStr">
        <is>
          <t>03</t>
        </is>
      </c>
      <c r="H129" t="inlineStr">
        <is>
          <t>読売新聞</t>
        </is>
      </c>
      <c r="I129" t="n">
        <v>2</v>
      </c>
      <c r="J129" t="inlineStr">
        <is>
          <t>3520303319</t>
        </is>
      </c>
      <c r="K129" t="inlineStr">
        <is>
          <t>生雲</t>
        </is>
      </c>
      <c r="L129" t="n">
        <v>160</v>
      </c>
      <c r="M129" t="n">
        <v>110</v>
      </c>
      <c r="N129" t="n">
        <v>3502</v>
      </c>
      <c r="O129" t="inlineStr">
        <is>
          <t>宇部市・山陽小野田市・山口市,9,41</t>
        </is>
      </c>
    </row>
    <row r="130">
      <c r="A130" t="inlineStr">
        <is>
          <t>35</t>
        </is>
      </c>
      <c r="B130" t="inlineStr">
        <is>
          <t>山口県</t>
        </is>
      </c>
      <c r="C130" t="inlineStr">
        <is>
          <t>35203</t>
        </is>
      </c>
      <c r="D130" t="inlineStr">
        <is>
          <t>山口市</t>
        </is>
      </c>
      <c r="E130" t="inlineStr">
        <is>
          <t xml:space="preserve">山口地区  </t>
        </is>
      </c>
      <c r="F130" t="inlineStr">
        <is>
          <t>35004</t>
        </is>
      </c>
      <c r="G130" t="inlineStr">
        <is>
          <t>02</t>
        </is>
      </c>
      <c r="H130" t="inlineStr">
        <is>
          <t>毎日新聞</t>
        </is>
      </c>
      <c r="I130" t="n">
        <v>3</v>
      </c>
      <c r="J130" t="inlineStr">
        <is>
          <t>3520302202</t>
        </is>
      </c>
      <c r="K130" t="inlineStr">
        <is>
          <t>山口東宮野G</t>
        </is>
      </c>
      <c r="L130" t="n">
        <v>1</v>
      </c>
      <c r="M130" t="n">
        <v>730</v>
      </c>
      <c r="N130" t="n">
        <v>3502</v>
      </c>
      <c r="O130" t="inlineStr">
        <is>
          <t>宇部市・山陽小野田市・山口市,12,30</t>
        </is>
      </c>
    </row>
    <row r="131">
      <c r="A131" t="inlineStr">
        <is>
          <t>35</t>
        </is>
      </c>
      <c r="B131" t="inlineStr">
        <is>
          <t>山口県</t>
        </is>
      </c>
      <c r="C131" t="inlineStr">
        <is>
          <t>35203</t>
        </is>
      </c>
      <c r="D131" t="inlineStr">
        <is>
          <t>山口市</t>
        </is>
      </c>
      <c r="E131" t="inlineStr">
        <is>
          <t xml:space="preserve">山口地区  </t>
        </is>
      </c>
      <c r="F131" t="inlineStr">
        <is>
          <t>35004</t>
        </is>
      </c>
      <c r="G131" t="inlineStr">
        <is>
          <t>02</t>
        </is>
      </c>
      <c r="H131" t="inlineStr">
        <is>
          <t>毎日新聞</t>
        </is>
      </c>
      <c r="I131" t="n">
        <v>3</v>
      </c>
      <c r="J131" t="inlineStr">
        <is>
          <t>3520302203</t>
        </is>
      </c>
      <c r="K131" t="inlineStr">
        <is>
          <t>西G</t>
        </is>
      </c>
      <c r="L131" t="n">
        <v>5</v>
      </c>
      <c r="M131" t="n">
        <v>1170</v>
      </c>
      <c r="N131" t="n">
        <v>3502</v>
      </c>
      <c r="O131" t="inlineStr">
        <is>
          <t>宇部市・山陽小野田市・山口市,12,31</t>
        </is>
      </c>
    </row>
    <row r="132">
      <c r="A132" t="inlineStr">
        <is>
          <t>35</t>
        </is>
      </c>
      <c r="B132" t="inlineStr">
        <is>
          <t>山口県</t>
        </is>
      </c>
      <c r="C132" t="inlineStr">
        <is>
          <t>35203</t>
        </is>
      </c>
      <c r="D132" t="inlineStr">
        <is>
          <t>山口市</t>
        </is>
      </c>
      <c r="E132" t="inlineStr">
        <is>
          <t xml:space="preserve">山口地区  </t>
        </is>
      </c>
      <c r="F132" t="inlineStr">
        <is>
          <t>35004</t>
        </is>
      </c>
      <c r="G132" t="inlineStr">
        <is>
          <t>02</t>
        </is>
      </c>
      <c r="H132" t="inlineStr">
        <is>
          <t>毎日新聞</t>
        </is>
      </c>
      <c r="I132" t="n">
        <v>3</v>
      </c>
      <c r="J132" t="inlineStr">
        <is>
          <t>3520302204</t>
        </is>
      </c>
      <c r="K132" t="inlineStr">
        <is>
          <t>大内G</t>
        </is>
      </c>
      <c r="L132" t="n">
        <v>10</v>
      </c>
      <c r="M132" t="n">
        <v>1050</v>
      </c>
      <c r="N132" t="n">
        <v>3502</v>
      </c>
      <c r="O132" t="inlineStr">
        <is>
          <t>宇部市・山陽小野田市・山口市,12,32</t>
        </is>
      </c>
    </row>
    <row r="133">
      <c r="A133" t="inlineStr">
        <is>
          <t>35</t>
        </is>
      </c>
      <c r="B133" t="inlineStr">
        <is>
          <t>山口県</t>
        </is>
      </c>
      <c r="C133" t="inlineStr">
        <is>
          <t>35203</t>
        </is>
      </c>
      <c r="D133" t="inlineStr">
        <is>
          <t>山口市</t>
        </is>
      </c>
      <c r="E133" t="inlineStr">
        <is>
          <t xml:space="preserve">山口地区  </t>
        </is>
      </c>
      <c r="F133" t="inlineStr">
        <is>
          <t>35004</t>
        </is>
      </c>
      <c r="G133" t="inlineStr">
        <is>
          <t>02</t>
        </is>
      </c>
      <c r="H133" t="inlineStr">
        <is>
          <t>毎日新聞</t>
        </is>
      </c>
      <c r="I133" t="n">
        <v>3</v>
      </c>
      <c r="J133" t="inlineStr">
        <is>
          <t>3520302205</t>
        </is>
      </c>
      <c r="K133" t="inlineStr">
        <is>
          <t>湯田G</t>
        </is>
      </c>
      <c r="L133" t="n">
        <v>15</v>
      </c>
      <c r="M133" t="n">
        <v>1190</v>
      </c>
      <c r="N133" t="n">
        <v>3502</v>
      </c>
      <c r="O133" t="inlineStr">
        <is>
          <t>宇部市・山陽小野田市・山口市,12,33</t>
        </is>
      </c>
    </row>
    <row r="134">
      <c r="A134" t="inlineStr">
        <is>
          <t>35</t>
        </is>
      </c>
      <c r="B134" t="inlineStr">
        <is>
          <t>山口県</t>
        </is>
      </c>
      <c r="C134" t="inlineStr">
        <is>
          <t>35203</t>
        </is>
      </c>
      <c r="D134" t="inlineStr">
        <is>
          <t>山口市</t>
        </is>
      </c>
      <c r="E134" t="inlineStr">
        <is>
          <t xml:space="preserve">山口地区  </t>
        </is>
      </c>
      <c r="F134" t="inlineStr">
        <is>
          <t>35004</t>
        </is>
      </c>
      <c r="G134" t="inlineStr">
        <is>
          <t>02</t>
        </is>
      </c>
      <c r="H134" t="inlineStr">
        <is>
          <t>毎日新聞</t>
        </is>
      </c>
      <c r="I134" t="n">
        <v>3</v>
      </c>
      <c r="J134" t="inlineStr">
        <is>
          <t>3520302206</t>
        </is>
      </c>
      <c r="K134" t="inlineStr">
        <is>
          <t>湯田北G</t>
        </is>
      </c>
      <c r="L134" t="n">
        <v>20</v>
      </c>
      <c r="M134" t="n">
        <v>440</v>
      </c>
      <c r="N134" t="n">
        <v>3502</v>
      </c>
      <c r="O134" t="inlineStr">
        <is>
          <t>宇部市・山陽小野田市・山口市,12,34</t>
        </is>
      </c>
    </row>
    <row r="135">
      <c r="A135" t="inlineStr">
        <is>
          <t>35</t>
        </is>
      </c>
      <c r="B135" t="inlineStr">
        <is>
          <t>山口県</t>
        </is>
      </c>
      <c r="C135" t="inlineStr">
        <is>
          <t>35203</t>
        </is>
      </c>
      <c r="D135" t="inlineStr">
        <is>
          <t>山口市</t>
        </is>
      </c>
      <c r="E135" t="inlineStr">
        <is>
          <t xml:space="preserve">山口地区  </t>
        </is>
      </c>
      <c r="F135" t="inlineStr">
        <is>
          <t>35004</t>
        </is>
      </c>
      <c r="G135" t="inlineStr">
        <is>
          <t>02</t>
        </is>
      </c>
      <c r="H135" t="inlineStr">
        <is>
          <t>毎日新聞</t>
        </is>
      </c>
      <c r="I135" t="n">
        <v>3</v>
      </c>
      <c r="J135" t="inlineStr">
        <is>
          <t>3520302207</t>
        </is>
      </c>
      <c r="K135" t="inlineStr">
        <is>
          <t>吉敷大歳G</t>
        </is>
      </c>
      <c r="L135" t="n">
        <v>25</v>
      </c>
      <c r="M135" t="n">
        <v>630</v>
      </c>
      <c r="N135" t="n">
        <v>3502</v>
      </c>
      <c r="O135" t="inlineStr">
        <is>
          <t>宇部市・山陽小野田市・山口市,12,35</t>
        </is>
      </c>
    </row>
    <row r="136">
      <c r="A136" t="inlineStr">
        <is>
          <t>35</t>
        </is>
      </c>
      <c r="B136" t="inlineStr">
        <is>
          <t>山口県</t>
        </is>
      </c>
      <c r="C136" t="inlineStr">
        <is>
          <t>35203</t>
        </is>
      </c>
      <c r="D136" t="inlineStr">
        <is>
          <t>山口市</t>
        </is>
      </c>
      <c r="E136" t="inlineStr">
        <is>
          <t xml:space="preserve">山口地区  </t>
        </is>
      </c>
      <c r="F136" t="inlineStr">
        <is>
          <t>35004</t>
        </is>
      </c>
      <c r="G136" t="inlineStr">
        <is>
          <t>02</t>
        </is>
      </c>
      <c r="H136" t="inlineStr">
        <is>
          <t>毎日新聞</t>
        </is>
      </c>
      <c r="I136" t="n">
        <v>3</v>
      </c>
      <c r="J136" t="inlineStr">
        <is>
          <t>3520302208</t>
        </is>
      </c>
      <c r="K136" t="inlineStr">
        <is>
          <t>平川G</t>
        </is>
      </c>
      <c r="L136" t="n">
        <v>30</v>
      </c>
      <c r="M136" t="n">
        <v>770</v>
      </c>
      <c r="N136" t="n">
        <v>3502</v>
      </c>
      <c r="O136" t="inlineStr">
        <is>
          <t>宇部市・山陽小野田市・山口市,12,36</t>
        </is>
      </c>
    </row>
    <row r="137">
      <c r="A137" t="inlineStr">
        <is>
          <t>35</t>
        </is>
      </c>
      <c r="B137" t="inlineStr">
        <is>
          <t>山口県</t>
        </is>
      </c>
      <c r="C137" t="inlineStr">
        <is>
          <t>35203</t>
        </is>
      </c>
      <c r="D137" t="inlineStr">
        <is>
          <t>山口市</t>
        </is>
      </c>
      <c r="E137" t="inlineStr">
        <is>
          <t xml:space="preserve">山口地区  </t>
        </is>
      </c>
      <c r="F137" t="inlineStr">
        <is>
          <t>35004</t>
        </is>
      </c>
      <c r="G137" t="inlineStr">
        <is>
          <t>02</t>
        </is>
      </c>
      <c r="H137" t="inlineStr">
        <is>
          <t>毎日新聞</t>
        </is>
      </c>
      <c r="I137" t="n">
        <v>3</v>
      </c>
      <c r="J137" t="inlineStr">
        <is>
          <t>3520302212</t>
        </is>
      </c>
      <c r="K137" t="inlineStr">
        <is>
          <t>新山口南G</t>
        </is>
      </c>
      <c r="L137" t="n">
        <v>60</v>
      </c>
      <c r="M137" t="n">
        <v>310</v>
      </c>
      <c r="N137" t="n">
        <v>3502</v>
      </c>
      <c r="O137" t="inlineStr">
        <is>
          <t>宇部市・山陽小野田市・山口市,12,37</t>
        </is>
      </c>
    </row>
    <row r="138">
      <c r="A138" t="inlineStr">
        <is>
          <t>35</t>
        </is>
      </c>
      <c r="B138" t="inlineStr">
        <is>
          <t>山口県</t>
        </is>
      </c>
      <c r="C138" t="inlineStr">
        <is>
          <t>35203</t>
        </is>
      </c>
      <c r="D138" t="inlineStr">
        <is>
          <t>山口市</t>
        </is>
      </c>
      <c r="E138" t="inlineStr">
        <is>
          <t xml:space="preserve">山口地区  </t>
        </is>
      </c>
      <c r="F138" t="inlineStr">
        <is>
          <t>35004</t>
        </is>
      </c>
      <c r="G138" t="inlineStr">
        <is>
          <t>02</t>
        </is>
      </c>
      <c r="H138" t="inlineStr">
        <is>
          <t>毎日新聞</t>
        </is>
      </c>
      <c r="I138" t="n">
        <v>3</v>
      </c>
      <c r="J138" t="inlineStr">
        <is>
          <t>3520302216</t>
        </is>
      </c>
      <c r="K138" t="inlineStr">
        <is>
          <t>小郡G</t>
        </is>
      </c>
      <c r="L138" t="n">
        <v>75</v>
      </c>
      <c r="M138" t="n">
        <v>1170</v>
      </c>
      <c r="N138" t="n">
        <v>3502</v>
      </c>
      <c r="O138" t="inlineStr">
        <is>
          <t>宇部市・山陽小野田市・山口市,12,38</t>
        </is>
      </c>
    </row>
    <row r="139">
      <c r="A139" t="inlineStr">
        <is>
          <t>35</t>
        </is>
      </c>
      <c r="B139" t="inlineStr">
        <is>
          <t>山口県</t>
        </is>
      </c>
      <c r="C139" t="inlineStr">
        <is>
          <t>35203</t>
        </is>
      </c>
      <c r="D139" t="inlineStr">
        <is>
          <t>山口市</t>
        </is>
      </c>
      <c r="E139" t="inlineStr">
        <is>
          <t xml:space="preserve">山口地区  </t>
        </is>
      </c>
      <c r="F139" t="inlineStr">
        <is>
          <t>35004</t>
        </is>
      </c>
      <c r="G139" t="inlineStr">
        <is>
          <t>02</t>
        </is>
      </c>
      <c r="H139" t="inlineStr">
        <is>
          <t>毎日新聞</t>
        </is>
      </c>
      <c r="I139" t="n">
        <v>3</v>
      </c>
      <c r="J139" t="inlineStr">
        <is>
          <t>3520302217</t>
        </is>
      </c>
      <c r="K139" t="inlineStr">
        <is>
          <t>小郡南部G</t>
        </is>
      </c>
      <c r="L139" t="n">
        <v>85</v>
      </c>
      <c r="M139" t="n">
        <v>1610</v>
      </c>
      <c r="N139" t="n">
        <v>3502</v>
      </c>
      <c r="O139" t="inlineStr">
        <is>
          <t>宇部市・山陽小野田市・山口市,12,39</t>
        </is>
      </c>
    </row>
    <row r="140">
      <c r="A140" t="inlineStr">
        <is>
          <t>35</t>
        </is>
      </c>
      <c r="B140" t="inlineStr">
        <is>
          <t>山口県</t>
        </is>
      </c>
      <c r="C140" t="inlineStr">
        <is>
          <t>35203</t>
        </is>
      </c>
      <c r="D140" t="inlineStr">
        <is>
          <t>山口市</t>
        </is>
      </c>
      <c r="E140" t="inlineStr">
        <is>
          <t xml:space="preserve">山口地区  </t>
        </is>
      </c>
      <c r="F140" t="inlineStr">
        <is>
          <t>35004</t>
        </is>
      </c>
      <c r="G140" t="inlineStr">
        <is>
          <t>02</t>
        </is>
      </c>
      <c r="H140" t="inlineStr">
        <is>
          <t>毎日新聞</t>
        </is>
      </c>
      <c r="I140" t="n">
        <v>3</v>
      </c>
      <c r="J140" t="inlineStr">
        <is>
          <t>3520302222</t>
        </is>
      </c>
      <c r="K140" t="inlineStr">
        <is>
          <t>阿知須佐山G</t>
        </is>
      </c>
      <c r="L140" t="n">
        <v>115</v>
      </c>
      <c r="M140" t="n">
        <v>560</v>
      </c>
      <c r="N140" t="n">
        <v>3502</v>
      </c>
      <c r="O140" t="inlineStr">
        <is>
          <t>宇部市・山陽小野田市・山口市,12,40</t>
        </is>
      </c>
    </row>
    <row r="141">
      <c r="A141" t="inlineStr">
        <is>
          <t>35</t>
        </is>
      </c>
      <c r="B141" t="inlineStr">
        <is>
          <t>山口県</t>
        </is>
      </c>
      <c r="C141" t="inlineStr">
        <is>
          <t>35203</t>
        </is>
      </c>
      <c r="D141" t="inlineStr">
        <is>
          <t>山口市</t>
        </is>
      </c>
      <c r="E141" t="inlineStr">
        <is>
          <t xml:space="preserve">山口地区  </t>
        </is>
      </c>
      <c r="F141" t="inlineStr">
        <is>
          <t>35004</t>
        </is>
      </c>
      <c r="G141" t="inlineStr">
        <is>
          <t>02</t>
        </is>
      </c>
      <c r="H141" t="inlineStr">
        <is>
          <t>毎日新聞</t>
        </is>
      </c>
      <c r="I141" t="n">
        <v>3</v>
      </c>
      <c r="J141" t="inlineStr">
        <is>
          <t>3520302220</t>
        </is>
      </c>
      <c r="K141" t="inlineStr">
        <is>
          <t>安養地</t>
        </is>
      </c>
      <c r="L141" t="n">
        <v>130</v>
      </c>
      <c r="M141" t="n">
        <v>40</v>
      </c>
      <c r="N141" t="n">
        <v>3502</v>
      </c>
      <c r="O141" t="inlineStr">
        <is>
          <t>宇部市・山陽小野田市・山口市,12,41</t>
        </is>
      </c>
    </row>
    <row r="142">
      <c r="A142" t="inlineStr">
        <is>
          <t>35</t>
        </is>
      </c>
      <c r="B142" t="inlineStr">
        <is>
          <t>山口県</t>
        </is>
      </c>
      <c r="C142" t="inlineStr">
        <is>
          <t>35206</t>
        </is>
      </c>
      <c r="D142" t="inlineStr">
        <is>
          <t>防府市</t>
        </is>
      </c>
      <c r="E142" t="inlineStr">
        <is>
          <t xml:space="preserve">山口地区  </t>
        </is>
      </c>
      <c r="F142" t="inlineStr">
        <is>
          <t>35005</t>
        </is>
      </c>
      <c r="G142" t="inlineStr">
        <is>
          <t>01</t>
        </is>
      </c>
      <c r="H142" t="inlineStr">
        <is>
          <t>朝日新聞</t>
        </is>
      </c>
      <c r="I142" t="n">
        <v>1</v>
      </c>
      <c r="J142" t="inlineStr">
        <is>
          <t>3520601001</t>
        </is>
      </c>
      <c r="K142" t="inlineStr">
        <is>
          <t>防府中央G</t>
        </is>
      </c>
      <c r="L142" t="n">
        <v>1</v>
      </c>
      <c r="M142" t="n">
        <v>3110</v>
      </c>
      <c r="N142" t="n">
        <v>3503</v>
      </c>
      <c r="O142" t="inlineStr">
        <is>
          <t>防府市・美祢市・長門市,6,12</t>
        </is>
      </c>
    </row>
    <row r="143">
      <c r="A143" t="inlineStr">
        <is>
          <t>35</t>
        </is>
      </c>
      <c r="B143" t="inlineStr">
        <is>
          <t>山口県</t>
        </is>
      </c>
      <c r="C143" t="inlineStr">
        <is>
          <t>35206</t>
        </is>
      </c>
      <c r="D143" t="inlineStr">
        <is>
          <t>防府市</t>
        </is>
      </c>
      <c r="E143" t="inlineStr">
        <is>
          <t xml:space="preserve">山口地区  </t>
        </is>
      </c>
      <c r="F143" t="inlineStr">
        <is>
          <t>35005</t>
        </is>
      </c>
      <c r="G143" t="inlineStr">
        <is>
          <t>01</t>
        </is>
      </c>
      <c r="H143" t="inlineStr">
        <is>
          <t>朝日新聞</t>
        </is>
      </c>
      <c r="I143" t="n">
        <v>1</v>
      </c>
      <c r="J143" t="inlineStr">
        <is>
          <t>3520601002</t>
        </is>
      </c>
      <c r="K143" t="inlineStr">
        <is>
          <t>三田尻G</t>
        </is>
      </c>
      <c r="L143" t="n">
        <v>5</v>
      </c>
      <c r="M143" t="n">
        <v>810</v>
      </c>
      <c r="N143" t="n">
        <v>3503</v>
      </c>
      <c r="O143" t="inlineStr">
        <is>
          <t>防府市・美祢市・長門市,6,13</t>
        </is>
      </c>
    </row>
    <row r="144">
      <c r="A144" t="inlineStr">
        <is>
          <t>35</t>
        </is>
      </c>
      <c r="B144" t="inlineStr">
        <is>
          <t>山口県</t>
        </is>
      </c>
      <c r="C144" t="inlineStr">
        <is>
          <t>35206</t>
        </is>
      </c>
      <c r="D144" t="inlineStr">
        <is>
          <t>防府市</t>
        </is>
      </c>
      <c r="E144" t="inlineStr">
        <is>
          <t xml:space="preserve">山口地区  </t>
        </is>
      </c>
      <c r="F144" t="inlineStr">
        <is>
          <t>35005</t>
        </is>
      </c>
      <c r="G144" t="inlineStr">
        <is>
          <t>01</t>
        </is>
      </c>
      <c r="H144" t="inlineStr">
        <is>
          <t>朝日新聞</t>
        </is>
      </c>
      <c r="I144" t="n">
        <v>1</v>
      </c>
      <c r="J144" t="inlineStr">
        <is>
          <t>3520601003</t>
        </is>
      </c>
      <c r="K144" t="inlineStr">
        <is>
          <t>防府南部G</t>
        </is>
      </c>
      <c r="L144" t="n">
        <v>10</v>
      </c>
      <c r="M144" t="n">
        <v>1690</v>
      </c>
      <c r="N144" t="n">
        <v>3503</v>
      </c>
      <c r="O144" t="inlineStr">
        <is>
          <t>防府市・美祢市・長門市,6,14</t>
        </is>
      </c>
    </row>
    <row r="145">
      <c r="A145" t="inlineStr">
        <is>
          <t>35</t>
        </is>
      </c>
      <c r="B145" t="inlineStr">
        <is>
          <t>山口県</t>
        </is>
      </c>
      <c r="C145" t="inlineStr">
        <is>
          <t>35206</t>
        </is>
      </c>
      <c r="D145" t="inlineStr">
        <is>
          <t>防府市</t>
        </is>
      </c>
      <c r="E145" t="inlineStr">
        <is>
          <t xml:space="preserve">山口地区  </t>
        </is>
      </c>
      <c r="F145" t="inlineStr">
        <is>
          <t>35005</t>
        </is>
      </c>
      <c r="G145" t="inlineStr">
        <is>
          <t>01</t>
        </is>
      </c>
      <c r="H145" t="inlineStr">
        <is>
          <t>朝日新聞</t>
        </is>
      </c>
      <c r="I145" t="n">
        <v>1</v>
      </c>
      <c r="J145" t="inlineStr">
        <is>
          <t>3520601004</t>
        </is>
      </c>
      <c r="K145" t="inlineStr">
        <is>
          <t>防府西部G</t>
        </is>
      </c>
      <c r="L145" t="n">
        <v>15</v>
      </c>
      <c r="M145" t="n">
        <v>950</v>
      </c>
      <c r="N145" t="n">
        <v>3503</v>
      </c>
      <c r="O145" t="inlineStr">
        <is>
          <t>防府市・美祢市・長門市,6,15</t>
        </is>
      </c>
    </row>
    <row r="146">
      <c r="A146" t="inlineStr">
        <is>
          <t>35</t>
        </is>
      </c>
      <c r="B146" t="inlineStr">
        <is>
          <t>山口県</t>
        </is>
      </c>
      <c r="C146" t="inlineStr">
        <is>
          <t>35206</t>
        </is>
      </c>
      <c r="D146" t="inlineStr">
        <is>
          <t>防府市</t>
        </is>
      </c>
      <c r="E146" t="inlineStr">
        <is>
          <t xml:space="preserve">山口地区  </t>
        </is>
      </c>
      <c r="F146" t="inlineStr">
        <is>
          <t>35005</t>
        </is>
      </c>
      <c r="G146" t="inlineStr">
        <is>
          <t>01</t>
        </is>
      </c>
      <c r="H146" t="inlineStr">
        <is>
          <t>朝日新聞</t>
        </is>
      </c>
      <c r="I146" t="n">
        <v>1</v>
      </c>
      <c r="J146" t="inlineStr">
        <is>
          <t>3520601005</t>
        </is>
      </c>
      <c r="K146" t="inlineStr">
        <is>
          <t>防府東部G</t>
        </is>
      </c>
      <c r="L146" t="n">
        <v>25</v>
      </c>
      <c r="M146" t="n">
        <v>1470</v>
      </c>
      <c r="N146" t="n">
        <v>3503</v>
      </c>
      <c r="O146" t="inlineStr">
        <is>
          <t>防府市・美祢市・長門市,6,16</t>
        </is>
      </c>
    </row>
    <row r="147">
      <c r="A147" t="inlineStr">
        <is>
          <t>35</t>
        </is>
      </c>
      <c r="B147" t="inlineStr">
        <is>
          <t>山口県</t>
        </is>
      </c>
      <c r="C147" t="inlineStr">
        <is>
          <t>35206</t>
        </is>
      </c>
      <c r="D147" t="inlineStr">
        <is>
          <t>防府市</t>
        </is>
      </c>
      <c r="E147" t="inlineStr">
        <is>
          <t xml:space="preserve">山口地区  </t>
        </is>
      </c>
      <c r="F147" t="inlineStr">
        <is>
          <t>35005</t>
        </is>
      </c>
      <c r="G147" t="inlineStr">
        <is>
          <t>01</t>
        </is>
      </c>
      <c r="H147" t="inlineStr">
        <is>
          <t>朝日新聞</t>
        </is>
      </c>
      <c r="I147" t="n">
        <v>1</v>
      </c>
      <c r="J147" t="inlineStr">
        <is>
          <t>3520601007</t>
        </is>
      </c>
      <c r="K147" t="inlineStr">
        <is>
          <t>大道G</t>
        </is>
      </c>
      <c r="L147" t="n">
        <v>35</v>
      </c>
      <c r="M147" t="n">
        <v>540</v>
      </c>
      <c r="N147" t="n">
        <v>3503</v>
      </c>
      <c r="O147" t="inlineStr">
        <is>
          <t>防府市・美祢市・長門市,6,17</t>
        </is>
      </c>
    </row>
    <row r="148">
      <c r="A148" t="inlineStr">
        <is>
          <t>35</t>
        </is>
      </c>
      <c r="B148" t="inlineStr">
        <is>
          <t>山口県</t>
        </is>
      </c>
      <c r="C148" t="inlineStr">
        <is>
          <t>35206</t>
        </is>
      </c>
      <c r="D148" t="inlineStr">
        <is>
          <t>防府市</t>
        </is>
      </c>
      <c r="E148" t="inlineStr">
        <is>
          <t xml:space="preserve">山口地区  </t>
        </is>
      </c>
      <c r="F148" t="inlineStr">
        <is>
          <t>35005</t>
        </is>
      </c>
      <c r="G148" t="inlineStr">
        <is>
          <t>03</t>
        </is>
      </c>
      <c r="H148" t="inlineStr">
        <is>
          <t>読売新聞</t>
        </is>
      </c>
      <c r="I148" t="n">
        <v>2</v>
      </c>
      <c r="J148" t="inlineStr">
        <is>
          <t>3520603301</t>
        </is>
      </c>
      <c r="K148" t="inlineStr">
        <is>
          <t>防府西部G</t>
        </is>
      </c>
      <c r="L148" t="n">
        <v>1</v>
      </c>
      <c r="M148" t="n">
        <v>1220</v>
      </c>
      <c r="N148" t="n">
        <v>3503</v>
      </c>
      <c r="O148" t="inlineStr">
        <is>
          <t>防府市・美祢市・長門市,9,12</t>
        </is>
      </c>
    </row>
    <row r="149">
      <c r="A149" t="inlineStr">
        <is>
          <t>35</t>
        </is>
      </c>
      <c r="B149" t="inlineStr">
        <is>
          <t>山口県</t>
        </is>
      </c>
      <c r="C149" t="inlineStr">
        <is>
          <t>35206</t>
        </is>
      </c>
      <c r="D149" t="inlineStr">
        <is>
          <t>防府市</t>
        </is>
      </c>
      <c r="E149" t="inlineStr">
        <is>
          <t xml:space="preserve">山口地区  </t>
        </is>
      </c>
      <c r="F149" t="inlineStr">
        <is>
          <t>35005</t>
        </is>
      </c>
      <c r="G149" t="inlineStr">
        <is>
          <t>03</t>
        </is>
      </c>
      <c r="H149" t="inlineStr">
        <is>
          <t>読売新聞</t>
        </is>
      </c>
      <c r="I149" t="n">
        <v>2</v>
      </c>
      <c r="J149" t="inlineStr">
        <is>
          <t>3520603302</t>
        </is>
      </c>
      <c r="K149" t="inlineStr">
        <is>
          <t>防府宮市</t>
        </is>
      </c>
      <c r="L149" t="n">
        <v>5</v>
      </c>
      <c r="M149" t="n">
        <v>660</v>
      </c>
      <c r="N149" t="n">
        <v>3503</v>
      </c>
      <c r="O149" t="inlineStr">
        <is>
          <t>防府市・美祢市・長門市,9,13</t>
        </is>
      </c>
    </row>
    <row r="150">
      <c r="A150" t="inlineStr">
        <is>
          <t>35</t>
        </is>
      </c>
      <c r="B150" t="inlineStr">
        <is>
          <t>山口県</t>
        </is>
      </c>
      <c r="C150" t="inlineStr">
        <is>
          <t>35206</t>
        </is>
      </c>
      <c r="D150" t="inlineStr">
        <is>
          <t>防府市</t>
        </is>
      </c>
      <c r="E150" t="inlineStr">
        <is>
          <t xml:space="preserve">山口地区  </t>
        </is>
      </c>
      <c r="F150" t="inlineStr">
        <is>
          <t>35005</t>
        </is>
      </c>
      <c r="G150" t="inlineStr">
        <is>
          <t>03</t>
        </is>
      </c>
      <c r="H150" t="inlineStr">
        <is>
          <t>読売新聞</t>
        </is>
      </c>
      <c r="I150" t="n">
        <v>2</v>
      </c>
      <c r="J150" t="inlineStr">
        <is>
          <t>3520603303</t>
        </is>
      </c>
      <c r="K150" t="inlineStr">
        <is>
          <t>防府南部G</t>
        </is>
      </c>
      <c r="L150" t="n">
        <v>10</v>
      </c>
      <c r="M150" t="n">
        <v>2350</v>
      </c>
      <c r="N150" t="n">
        <v>3503</v>
      </c>
      <c r="O150" t="inlineStr">
        <is>
          <t>防府市・美祢市・長門市,9,14</t>
        </is>
      </c>
    </row>
    <row r="151">
      <c r="A151" t="inlineStr">
        <is>
          <t>35</t>
        </is>
      </c>
      <c r="B151" t="inlineStr">
        <is>
          <t>山口県</t>
        </is>
      </c>
      <c r="C151" t="inlineStr">
        <is>
          <t>35206</t>
        </is>
      </c>
      <c r="D151" t="inlineStr">
        <is>
          <t>防府市</t>
        </is>
      </c>
      <c r="E151" t="inlineStr">
        <is>
          <t xml:space="preserve">山口地区  </t>
        </is>
      </c>
      <c r="F151" t="inlineStr">
        <is>
          <t>35005</t>
        </is>
      </c>
      <c r="G151" t="inlineStr">
        <is>
          <t>03</t>
        </is>
      </c>
      <c r="H151" t="inlineStr">
        <is>
          <t>読売新聞</t>
        </is>
      </c>
      <c r="I151" t="n">
        <v>2</v>
      </c>
      <c r="J151" t="inlineStr">
        <is>
          <t>3520603305</t>
        </is>
      </c>
      <c r="K151" t="inlineStr">
        <is>
          <t>華城G</t>
        </is>
      </c>
      <c r="L151" t="n">
        <v>20</v>
      </c>
      <c r="M151" t="n">
        <v>1250</v>
      </c>
      <c r="N151" t="n">
        <v>3503</v>
      </c>
      <c r="O151" t="inlineStr">
        <is>
          <t>防府市・美祢市・長門市,9,15</t>
        </is>
      </c>
    </row>
    <row r="152">
      <c r="A152" t="inlineStr">
        <is>
          <t>35</t>
        </is>
      </c>
      <c r="B152" t="inlineStr">
        <is>
          <t>山口県</t>
        </is>
      </c>
      <c r="C152" t="inlineStr">
        <is>
          <t>35206</t>
        </is>
      </c>
      <c r="D152" t="inlineStr">
        <is>
          <t>防府市</t>
        </is>
      </c>
      <c r="E152" t="inlineStr">
        <is>
          <t xml:space="preserve">山口地区  </t>
        </is>
      </c>
      <c r="F152" t="inlineStr">
        <is>
          <t>35005</t>
        </is>
      </c>
      <c r="G152" t="inlineStr">
        <is>
          <t>03</t>
        </is>
      </c>
      <c r="H152" t="inlineStr">
        <is>
          <t>読売新聞</t>
        </is>
      </c>
      <c r="I152" t="n">
        <v>2</v>
      </c>
      <c r="J152" t="inlineStr">
        <is>
          <t>3520603306</t>
        </is>
      </c>
      <c r="K152" t="inlineStr">
        <is>
          <t>牟礼G</t>
        </is>
      </c>
      <c r="L152" t="n">
        <v>25</v>
      </c>
      <c r="M152" t="n">
        <v>1320</v>
      </c>
      <c r="N152" t="n">
        <v>3503</v>
      </c>
      <c r="O152" t="inlineStr">
        <is>
          <t>防府市・美祢市・長門市,9,16</t>
        </is>
      </c>
    </row>
    <row r="153">
      <c r="A153" t="inlineStr">
        <is>
          <t>35</t>
        </is>
      </c>
      <c r="B153" t="inlineStr">
        <is>
          <t>山口県</t>
        </is>
      </c>
      <c r="C153" t="inlineStr">
        <is>
          <t>35206</t>
        </is>
      </c>
      <c r="D153" t="inlineStr">
        <is>
          <t>防府市</t>
        </is>
      </c>
      <c r="E153" t="inlineStr">
        <is>
          <t xml:space="preserve">山口地区  </t>
        </is>
      </c>
      <c r="F153" t="inlineStr">
        <is>
          <t>35005</t>
        </is>
      </c>
      <c r="G153" t="inlineStr">
        <is>
          <t>03</t>
        </is>
      </c>
      <c r="H153" t="inlineStr">
        <is>
          <t>読売新聞</t>
        </is>
      </c>
      <c r="I153" t="n">
        <v>2</v>
      </c>
      <c r="J153" t="inlineStr">
        <is>
          <t>3520603308</t>
        </is>
      </c>
      <c r="K153" t="inlineStr">
        <is>
          <t>右田・小野G</t>
        </is>
      </c>
      <c r="L153" t="n">
        <v>35</v>
      </c>
      <c r="M153" t="n">
        <v>1660</v>
      </c>
      <c r="N153" t="n">
        <v>3503</v>
      </c>
      <c r="O153" t="inlineStr">
        <is>
          <t>防府市・美祢市・長門市,9,17</t>
        </is>
      </c>
    </row>
    <row r="154">
      <c r="A154" t="inlineStr">
        <is>
          <t>35</t>
        </is>
      </c>
      <c r="B154" t="inlineStr">
        <is>
          <t>山口県</t>
        </is>
      </c>
      <c r="C154" t="inlineStr">
        <is>
          <t>35206</t>
        </is>
      </c>
      <c r="D154" t="inlineStr">
        <is>
          <t>防府市</t>
        </is>
      </c>
      <c r="E154" t="inlineStr">
        <is>
          <t xml:space="preserve">山口地区  </t>
        </is>
      </c>
      <c r="F154" t="inlineStr">
        <is>
          <t>35005</t>
        </is>
      </c>
      <c r="G154" t="inlineStr">
        <is>
          <t>03</t>
        </is>
      </c>
      <c r="H154" t="inlineStr">
        <is>
          <t>読売新聞</t>
        </is>
      </c>
      <c r="I154" t="n">
        <v>2</v>
      </c>
      <c r="J154" t="inlineStr">
        <is>
          <t>3520603309</t>
        </is>
      </c>
      <c r="K154" t="inlineStr">
        <is>
          <t>大道</t>
        </is>
      </c>
      <c r="L154" t="n">
        <v>40</v>
      </c>
      <c r="M154" t="n">
        <v>450</v>
      </c>
      <c r="N154" t="n">
        <v>3503</v>
      </c>
      <c r="O154" t="inlineStr">
        <is>
          <t>防府市・美祢市・長門市,9,18</t>
        </is>
      </c>
    </row>
    <row r="155">
      <c r="A155" t="inlineStr">
        <is>
          <t>35</t>
        </is>
      </c>
      <c r="B155" t="inlineStr">
        <is>
          <t>山口県</t>
        </is>
      </c>
      <c r="C155" t="inlineStr">
        <is>
          <t>35206</t>
        </is>
      </c>
      <c r="D155" t="inlineStr">
        <is>
          <t>防府市</t>
        </is>
      </c>
      <c r="E155" t="inlineStr">
        <is>
          <t xml:space="preserve">山口地区  </t>
        </is>
      </c>
      <c r="F155" t="inlineStr">
        <is>
          <t>35005</t>
        </is>
      </c>
      <c r="G155" t="inlineStr">
        <is>
          <t>02</t>
        </is>
      </c>
      <c r="H155" t="inlineStr">
        <is>
          <t>毎日新聞</t>
        </is>
      </c>
      <c r="I155" t="n">
        <v>3</v>
      </c>
      <c r="J155" t="inlineStr">
        <is>
          <t>3520602201</t>
        </is>
      </c>
      <c r="K155" t="inlineStr">
        <is>
          <t>北部G</t>
        </is>
      </c>
      <c r="L155" t="n">
        <v>1</v>
      </c>
      <c r="M155" t="n">
        <v>770</v>
      </c>
      <c r="N155" t="n">
        <v>3503</v>
      </c>
      <c r="O155" t="inlineStr">
        <is>
          <t>防府市・美祢市・長門市,12,12</t>
        </is>
      </c>
    </row>
    <row r="156">
      <c r="A156" t="inlineStr">
        <is>
          <t>35</t>
        </is>
      </c>
      <c r="B156" t="inlineStr">
        <is>
          <t>山口県</t>
        </is>
      </c>
      <c r="C156" t="inlineStr">
        <is>
          <t>35206</t>
        </is>
      </c>
      <c r="D156" t="inlineStr">
        <is>
          <t>防府市</t>
        </is>
      </c>
      <c r="E156" t="inlineStr">
        <is>
          <t xml:space="preserve">山口地区  </t>
        </is>
      </c>
      <c r="F156" t="inlineStr">
        <is>
          <t>35005</t>
        </is>
      </c>
      <c r="G156" t="inlineStr">
        <is>
          <t>02</t>
        </is>
      </c>
      <c r="H156" t="inlineStr">
        <is>
          <t>毎日新聞</t>
        </is>
      </c>
      <c r="I156" t="n">
        <v>3</v>
      </c>
      <c r="J156" t="inlineStr">
        <is>
          <t>3520602205</t>
        </is>
      </c>
      <c r="K156" t="inlineStr">
        <is>
          <t>牟礼G</t>
        </is>
      </c>
      <c r="L156" t="n">
        <v>5</v>
      </c>
      <c r="M156" t="n">
        <v>600</v>
      </c>
      <c r="N156" t="n">
        <v>3503</v>
      </c>
      <c r="O156" t="inlineStr">
        <is>
          <t>防府市・美祢市・長門市,12,13</t>
        </is>
      </c>
    </row>
    <row r="157">
      <c r="A157" t="inlineStr">
        <is>
          <t>35</t>
        </is>
      </c>
      <c r="B157" t="inlineStr">
        <is>
          <t>山口県</t>
        </is>
      </c>
      <c r="C157" t="inlineStr">
        <is>
          <t>35206</t>
        </is>
      </c>
      <c r="D157" t="inlineStr">
        <is>
          <t>防府市</t>
        </is>
      </c>
      <c r="E157" t="inlineStr">
        <is>
          <t xml:space="preserve">山口地区  </t>
        </is>
      </c>
      <c r="F157" t="inlineStr">
        <is>
          <t>35005</t>
        </is>
      </c>
      <c r="G157" t="inlineStr">
        <is>
          <t>02</t>
        </is>
      </c>
      <c r="H157" t="inlineStr">
        <is>
          <t>毎日新聞</t>
        </is>
      </c>
      <c r="I157" t="n">
        <v>3</v>
      </c>
      <c r="J157" t="inlineStr">
        <is>
          <t>3520602203</t>
        </is>
      </c>
      <c r="K157" t="inlineStr">
        <is>
          <t>西部G</t>
        </is>
      </c>
      <c r="L157" t="n">
        <v>10</v>
      </c>
      <c r="M157" t="n">
        <v>310</v>
      </c>
      <c r="N157" t="n">
        <v>3503</v>
      </c>
      <c r="O157" t="inlineStr">
        <is>
          <t>防府市・美祢市・長門市,12,14</t>
        </is>
      </c>
    </row>
    <row r="158">
      <c r="A158" t="inlineStr">
        <is>
          <t>35</t>
        </is>
      </c>
      <c r="B158" t="inlineStr">
        <is>
          <t>山口県</t>
        </is>
      </c>
      <c r="C158" t="inlineStr">
        <is>
          <t>35206</t>
        </is>
      </c>
      <c r="D158" t="inlineStr">
        <is>
          <t>防府市</t>
        </is>
      </c>
      <c r="E158" t="inlineStr">
        <is>
          <t xml:space="preserve">山口地区  </t>
        </is>
      </c>
      <c r="F158" t="inlineStr">
        <is>
          <t>35005</t>
        </is>
      </c>
      <c r="G158" t="inlineStr">
        <is>
          <t>02</t>
        </is>
      </c>
      <c r="H158" t="inlineStr">
        <is>
          <t>毎日新聞</t>
        </is>
      </c>
      <c r="I158" t="n">
        <v>3</v>
      </c>
      <c r="J158" t="inlineStr">
        <is>
          <t>3520602204</t>
        </is>
      </c>
      <c r="K158" t="inlineStr">
        <is>
          <t>防府南部G</t>
        </is>
      </c>
      <c r="L158" t="n">
        <v>15</v>
      </c>
      <c r="M158" t="n">
        <v>440</v>
      </c>
      <c r="N158" t="n">
        <v>3503</v>
      </c>
      <c r="O158" t="inlineStr">
        <is>
          <t>防府市・美祢市・長門市,12,15</t>
        </is>
      </c>
    </row>
    <row r="159">
      <c r="A159" t="inlineStr">
        <is>
          <t>35</t>
        </is>
      </c>
      <c r="B159" t="inlineStr">
        <is>
          <t>山口県</t>
        </is>
      </c>
      <c r="C159" t="inlineStr">
        <is>
          <t>35206</t>
        </is>
      </c>
      <c r="D159" t="inlineStr">
        <is>
          <t>防府市</t>
        </is>
      </c>
      <c r="E159" t="inlineStr">
        <is>
          <t xml:space="preserve">山口地区  </t>
        </is>
      </c>
      <c r="F159" t="inlineStr">
        <is>
          <t>35005</t>
        </is>
      </c>
      <c r="G159" t="inlineStr">
        <is>
          <t>02</t>
        </is>
      </c>
      <c r="H159" t="inlineStr">
        <is>
          <t>毎日新聞</t>
        </is>
      </c>
      <c r="I159" t="n">
        <v>3</v>
      </c>
      <c r="J159" t="inlineStr">
        <is>
          <t>3520602202</t>
        </is>
      </c>
      <c r="K159" t="inlineStr">
        <is>
          <t>三田尻G</t>
        </is>
      </c>
      <c r="L159" t="n">
        <v>20</v>
      </c>
      <c r="M159" t="n">
        <v>870</v>
      </c>
      <c r="N159" t="n">
        <v>3503</v>
      </c>
      <c r="O159" t="inlineStr">
        <is>
          <t>防府市・美祢市・長門市,12,16</t>
        </is>
      </c>
    </row>
    <row r="160">
      <c r="A160" t="inlineStr">
        <is>
          <t>35</t>
        </is>
      </c>
      <c r="B160" t="inlineStr">
        <is>
          <t>山口県</t>
        </is>
      </c>
      <c r="C160" t="inlineStr">
        <is>
          <t>35206</t>
        </is>
      </c>
      <c r="D160" t="inlineStr">
        <is>
          <t>防府市</t>
        </is>
      </c>
      <c r="E160" t="inlineStr">
        <is>
          <t xml:space="preserve">山口地区  </t>
        </is>
      </c>
      <c r="F160" t="inlineStr">
        <is>
          <t>35005</t>
        </is>
      </c>
      <c r="G160" t="inlineStr">
        <is>
          <t>02</t>
        </is>
      </c>
      <c r="H160" t="inlineStr">
        <is>
          <t>毎日新聞</t>
        </is>
      </c>
      <c r="I160" t="n">
        <v>3</v>
      </c>
      <c r="J160" t="inlineStr">
        <is>
          <t>3520602206</t>
        </is>
      </c>
      <c r="K160" t="inlineStr">
        <is>
          <t>右田・華城G</t>
        </is>
      </c>
      <c r="L160" t="n">
        <v>25</v>
      </c>
      <c r="M160" t="n">
        <v>500</v>
      </c>
      <c r="N160" t="n">
        <v>3503</v>
      </c>
      <c r="O160" t="inlineStr">
        <is>
          <t>防府市・美祢市・長門市,12,17</t>
        </is>
      </c>
    </row>
    <row r="161">
      <c r="A161" t="inlineStr">
        <is>
          <t>35</t>
        </is>
      </c>
      <c r="B161" t="inlineStr">
        <is>
          <t>山口県</t>
        </is>
      </c>
      <c r="C161" t="inlineStr">
        <is>
          <t>35213</t>
        </is>
      </c>
      <c r="D161" t="inlineStr">
        <is>
          <t>美祢市</t>
        </is>
      </c>
      <c r="E161" t="inlineStr">
        <is>
          <t xml:space="preserve">山口地区  </t>
        </is>
      </c>
      <c r="F161" t="inlineStr">
        <is>
          <t>35006</t>
        </is>
      </c>
      <c r="G161" t="inlineStr">
        <is>
          <t>01</t>
        </is>
      </c>
      <c r="H161" t="inlineStr">
        <is>
          <t>朝日新聞</t>
        </is>
      </c>
      <c r="I161" t="n">
        <v>1</v>
      </c>
      <c r="J161" t="inlineStr">
        <is>
          <t>3521301013</t>
        </is>
      </c>
      <c r="K161" t="inlineStr">
        <is>
          <t>伊佐堀越G</t>
        </is>
      </c>
      <c r="L161" t="n">
        <v>20</v>
      </c>
      <c r="M161" t="n">
        <v>50</v>
      </c>
      <c r="N161" t="n">
        <v>3503</v>
      </c>
      <c r="O161" t="inlineStr">
        <is>
          <t>防府市・美祢市・長門市,6,20</t>
        </is>
      </c>
    </row>
    <row r="162">
      <c r="A162" t="inlineStr">
        <is>
          <t>35</t>
        </is>
      </c>
      <c r="B162" t="inlineStr">
        <is>
          <t>山口県</t>
        </is>
      </c>
      <c r="C162" t="inlineStr">
        <is>
          <t>35213</t>
        </is>
      </c>
      <c r="D162" t="inlineStr">
        <is>
          <t>美祢市</t>
        </is>
      </c>
      <c r="E162" t="inlineStr">
        <is>
          <t xml:space="preserve">山口地区  </t>
        </is>
      </c>
      <c r="F162" t="inlineStr">
        <is>
          <t>35006</t>
        </is>
      </c>
      <c r="G162" t="inlineStr">
        <is>
          <t>01</t>
        </is>
      </c>
      <c r="H162" t="inlineStr">
        <is>
          <t>朝日新聞</t>
        </is>
      </c>
      <c r="I162" t="n">
        <v>1</v>
      </c>
      <c r="J162" t="inlineStr">
        <is>
          <t>3521301007</t>
        </is>
      </c>
      <c r="K162" t="inlineStr">
        <is>
          <t>秋吉G</t>
        </is>
      </c>
      <c r="L162" t="n">
        <v>35</v>
      </c>
      <c r="M162" t="n">
        <v>350</v>
      </c>
      <c r="N162" t="n">
        <v>3503</v>
      </c>
      <c r="O162" t="inlineStr">
        <is>
          <t>防府市・美祢市・長門市,6,21</t>
        </is>
      </c>
    </row>
    <row r="163">
      <c r="A163" t="inlineStr">
        <is>
          <t>35</t>
        </is>
      </c>
      <c r="B163" t="inlineStr">
        <is>
          <t>山口県</t>
        </is>
      </c>
      <c r="C163" t="inlineStr">
        <is>
          <t>35213</t>
        </is>
      </c>
      <c r="D163" t="inlineStr">
        <is>
          <t>美祢市</t>
        </is>
      </c>
      <c r="E163" t="inlineStr">
        <is>
          <t xml:space="preserve">山口地区  </t>
        </is>
      </c>
      <c r="F163" t="inlineStr">
        <is>
          <t>35006</t>
        </is>
      </c>
      <c r="G163" t="inlineStr">
        <is>
          <t>01</t>
        </is>
      </c>
      <c r="H163" t="inlineStr">
        <is>
          <t>朝日新聞</t>
        </is>
      </c>
      <c r="I163" t="n">
        <v>1</v>
      </c>
      <c r="J163" t="inlineStr">
        <is>
          <t>3521301008</t>
        </is>
      </c>
      <c r="K163" t="inlineStr">
        <is>
          <t>嘉万G</t>
        </is>
      </c>
      <c r="L163" t="n">
        <v>40</v>
      </c>
      <c r="M163" t="n">
        <v>160</v>
      </c>
      <c r="N163" t="n">
        <v>3503</v>
      </c>
      <c r="O163" t="inlineStr">
        <is>
          <t>防府市・美祢市・長門市,6,22</t>
        </is>
      </c>
    </row>
    <row r="164">
      <c r="A164" t="inlineStr">
        <is>
          <t>35</t>
        </is>
      </c>
      <c r="B164" t="inlineStr">
        <is>
          <t>山口県</t>
        </is>
      </c>
      <c r="C164" t="inlineStr">
        <is>
          <t>35213</t>
        </is>
      </c>
      <c r="D164" t="inlineStr">
        <is>
          <t>美祢市</t>
        </is>
      </c>
      <c r="E164" t="inlineStr">
        <is>
          <t xml:space="preserve">山口地区  </t>
        </is>
      </c>
      <c r="F164" t="inlineStr">
        <is>
          <t>35006</t>
        </is>
      </c>
      <c r="G164" t="inlineStr">
        <is>
          <t>01</t>
        </is>
      </c>
      <c r="H164" t="inlineStr">
        <is>
          <t>朝日新聞</t>
        </is>
      </c>
      <c r="I164" t="n">
        <v>1</v>
      </c>
      <c r="J164" t="inlineStr">
        <is>
          <t>3521301010</t>
        </is>
      </c>
      <c r="K164" t="inlineStr">
        <is>
          <t>大田G</t>
        </is>
      </c>
      <c r="L164" t="n">
        <v>50</v>
      </c>
      <c r="M164" t="n">
        <v>380</v>
      </c>
      <c r="N164" t="n">
        <v>3503</v>
      </c>
      <c r="O164" t="inlineStr">
        <is>
          <t>防府市・美祢市・長門市,6,23</t>
        </is>
      </c>
    </row>
    <row r="165">
      <c r="A165" t="inlineStr">
        <is>
          <t>35</t>
        </is>
      </c>
      <c r="B165" t="inlineStr">
        <is>
          <t>山口県</t>
        </is>
      </c>
      <c r="C165" t="inlineStr">
        <is>
          <t>35213</t>
        </is>
      </c>
      <c r="D165" t="inlineStr">
        <is>
          <t>美祢市</t>
        </is>
      </c>
      <c r="E165" t="inlineStr">
        <is>
          <t xml:space="preserve">山口地区  </t>
        </is>
      </c>
      <c r="F165" t="inlineStr">
        <is>
          <t>35006</t>
        </is>
      </c>
      <c r="G165" t="inlineStr">
        <is>
          <t>01</t>
        </is>
      </c>
      <c r="H165" t="inlineStr">
        <is>
          <t>朝日新聞</t>
        </is>
      </c>
      <c r="I165" t="n">
        <v>1</v>
      </c>
      <c r="J165" t="inlineStr">
        <is>
          <t>3521301011</t>
        </is>
      </c>
      <c r="K165" t="inlineStr">
        <is>
          <t>絵堂G</t>
        </is>
      </c>
      <c r="L165" t="n">
        <v>55</v>
      </c>
      <c r="M165" t="n">
        <v>100</v>
      </c>
      <c r="N165" t="n">
        <v>3503</v>
      </c>
      <c r="O165" t="inlineStr">
        <is>
          <t>防府市・美祢市・長門市,6,24</t>
        </is>
      </c>
    </row>
    <row r="166">
      <c r="A166" t="inlineStr">
        <is>
          <t>35</t>
        </is>
      </c>
      <c r="B166" t="inlineStr">
        <is>
          <t>山口県</t>
        </is>
      </c>
      <c r="C166" t="inlineStr">
        <is>
          <t>35213</t>
        </is>
      </c>
      <c r="D166" t="inlineStr">
        <is>
          <t>美祢市</t>
        </is>
      </c>
      <c r="E166" t="inlineStr">
        <is>
          <t xml:space="preserve">山口地区  </t>
        </is>
      </c>
      <c r="F166" t="inlineStr">
        <is>
          <t>35006</t>
        </is>
      </c>
      <c r="G166" t="inlineStr">
        <is>
          <t>01</t>
        </is>
      </c>
      <c r="H166" t="inlineStr">
        <is>
          <t>朝日新聞</t>
        </is>
      </c>
      <c r="I166" t="n">
        <v>1</v>
      </c>
      <c r="J166" t="inlineStr">
        <is>
          <t>3521301012</t>
        </is>
      </c>
      <c r="K166" t="inlineStr">
        <is>
          <t>真長田</t>
        </is>
      </c>
      <c r="L166" t="n">
        <v>60</v>
      </c>
      <c r="M166" t="n">
        <v>90</v>
      </c>
      <c r="N166" t="n">
        <v>3503</v>
      </c>
      <c r="O166" t="inlineStr">
        <is>
          <t>防府市・美祢市・長門市,6,25</t>
        </is>
      </c>
    </row>
    <row r="167">
      <c r="A167" t="inlineStr">
        <is>
          <t>35</t>
        </is>
      </c>
      <c r="B167" t="inlineStr">
        <is>
          <t>山口県</t>
        </is>
      </c>
      <c r="C167" t="inlineStr">
        <is>
          <t>35213</t>
        </is>
      </c>
      <c r="D167" t="inlineStr">
        <is>
          <t>美祢市</t>
        </is>
      </c>
      <c r="E167" t="inlineStr">
        <is>
          <t xml:space="preserve">山口地区  </t>
        </is>
      </c>
      <c r="F167" t="inlineStr">
        <is>
          <t>35006</t>
        </is>
      </c>
      <c r="G167" t="inlineStr">
        <is>
          <t>03</t>
        </is>
      </c>
      <c r="H167" t="inlineStr">
        <is>
          <t>読売新聞</t>
        </is>
      </c>
      <c r="I167" t="n">
        <v>2</v>
      </c>
      <c r="J167" t="inlineStr">
        <is>
          <t>3521303301</t>
        </is>
      </c>
      <c r="K167" t="inlineStr">
        <is>
          <t>美祢G</t>
        </is>
      </c>
      <c r="L167" t="n">
        <v>1</v>
      </c>
      <c r="M167" t="n">
        <v>1710</v>
      </c>
      <c r="N167" t="n">
        <v>3503</v>
      </c>
      <c r="O167" t="inlineStr">
        <is>
          <t>防府市・美祢市・長門市,9,20</t>
        </is>
      </c>
    </row>
    <row r="168">
      <c r="A168" t="inlineStr">
        <is>
          <t>35</t>
        </is>
      </c>
      <c r="B168" t="inlineStr">
        <is>
          <t>山口県</t>
        </is>
      </c>
      <c r="C168" t="inlineStr">
        <is>
          <t>35213</t>
        </is>
      </c>
      <c r="D168" t="inlineStr">
        <is>
          <t>美祢市</t>
        </is>
      </c>
      <c r="E168" t="inlineStr">
        <is>
          <t xml:space="preserve">山口地区  </t>
        </is>
      </c>
      <c r="F168" t="inlineStr">
        <is>
          <t>35006</t>
        </is>
      </c>
      <c r="G168" t="inlineStr">
        <is>
          <t>02</t>
        </is>
      </c>
      <c r="H168" t="inlineStr">
        <is>
          <t>毎日新聞</t>
        </is>
      </c>
      <c r="I168" t="n">
        <v>3</v>
      </c>
      <c r="J168" t="inlineStr">
        <is>
          <t>3521302207</t>
        </is>
      </c>
      <c r="K168" t="inlineStr">
        <is>
          <t>豊田前G</t>
        </is>
      </c>
      <c r="L168" t="n">
        <v>20</v>
      </c>
      <c r="M168" t="n">
        <v>270</v>
      </c>
      <c r="N168" t="n">
        <v>3503</v>
      </c>
      <c r="O168" t="inlineStr">
        <is>
          <t>防府市・美祢市・長門市,12,20</t>
        </is>
      </c>
    </row>
    <row r="169">
      <c r="A169" t="inlineStr">
        <is>
          <t>35</t>
        </is>
      </c>
      <c r="B169" t="inlineStr">
        <is>
          <t>山口県</t>
        </is>
      </c>
      <c r="C169" t="inlineStr">
        <is>
          <t>35213</t>
        </is>
      </c>
      <c r="D169" t="inlineStr">
        <is>
          <t>美祢市</t>
        </is>
      </c>
      <c r="E169" t="inlineStr">
        <is>
          <t xml:space="preserve">山口地区  </t>
        </is>
      </c>
      <c r="F169" t="inlineStr">
        <is>
          <t>35006</t>
        </is>
      </c>
      <c r="G169" t="inlineStr">
        <is>
          <t>02</t>
        </is>
      </c>
      <c r="H169" t="inlineStr">
        <is>
          <t>毎日新聞</t>
        </is>
      </c>
      <c r="I169" t="n">
        <v>3</v>
      </c>
      <c r="J169" t="inlineStr">
        <is>
          <t>3521302205</t>
        </is>
      </c>
      <c r="K169" t="inlineStr">
        <is>
          <t>美祢北G</t>
        </is>
      </c>
      <c r="L169" t="n">
        <v>25</v>
      </c>
      <c r="M169" t="n">
        <v>500</v>
      </c>
      <c r="N169" t="n">
        <v>3503</v>
      </c>
      <c r="O169" t="inlineStr">
        <is>
          <t>防府市・美祢市・長門市,12,21</t>
        </is>
      </c>
    </row>
    <row r="170">
      <c r="A170" t="inlineStr">
        <is>
          <t>35</t>
        </is>
      </c>
      <c r="B170" t="inlineStr">
        <is>
          <t>山口県</t>
        </is>
      </c>
      <c r="C170" t="inlineStr">
        <is>
          <t>35213</t>
        </is>
      </c>
      <c r="D170" t="inlineStr">
        <is>
          <t>美祢市</t>
        </is>
      </c>
      <c r="E170" t="inlineStr">
        <is>
          <t xml:space="preserve">山口地区  </t>
        </is>
      </c>
      <c r="F170" t="inlineStr">
        <is>
          <t>35006</t>
        </is>
      </c>
      <c r="G170" t="inlineStr">
        <is>
          <t>02</t>
        </is>
      </c>
      <c r="H170" t="inlineStr">
        <is>
          <t>毎日新聞</t>
        </is>
      </c>
      <c r="I170" t="n">
        <v>3</v>
      </c>
      <c r="J170" t="inlineStr">
        <is>
          <t>3521302208</t>
        </is>
      </c>
      <c r="K170" t="inlineStr">
        <is>
          <t>真長田G</t>
        </is>
      </c>
      <c r="L170" t="n">
        <v>60</v>
      </c>
      <c r="M170" t="n">
        <v>130</v>
      </c>
      <c r="N170" t="n">
        <v>3503</v>
      </c>
      <c r="O170" t="inlineStr">
        <is>
          <t>防府市・美祢市・長門市,12,22</t>
        </is>
      </c>
    </row>
    <row r="171">
      <c r="A171" t="inlineStr">
        <is>
          <t>35</t>
        </is>
      </c>
      <c r="B171" t="inlineStr">
        <is>
          <t>山口県</t>
        </is>
      </c>
      <c r="C171" t="inlineStr">
        <is>
          <t>35213</t>
        </is>
      </c>
      <c r="D171" t="inlineStr">
        <is>
          <t>美祢市</t>
        </is>
      </c>
      <c r="E171" t="inlineStr">
        <is>
          <t xml:space="preserve">山口地区  </t>
        </is>
      </c>
      <c r="F171" t="inlineStr">
        <is>
          <t>35006</t>
        </is>
      </c>
      <c r="G171" t="inlineStr">
        <is>
          <t>61</t>
        </is>
      </c>
      <c r="H171" t="inlineStr">
        <is>
          <t>山口新聞</t>
        </is>
      </c>
      <c r="I171" t="n">
        <v>90</v>
      </c>
      <c r="J171" t="inlineStr">
        <is>
          <t>3521303301</t>
        </is>
      </c>
      <c r="K171" t="inlineStr">
        <is>
          <t>Y美祢</t>
        </is>
      </c>
      <c r="L171" t="n">
        <v>1</v>
      </c>
      <c r="M171" t="n">
        <v>550</v>
      </c>
      <c r="N171" t="n">
        <v>3503</v>
      </c>
      <c r="O171" t="inlineStr">
        <is>
          <t>防府市・美祢市・長門市,18,20</t>
        </is>
      </c>
    </row>
    <row r="172">
      <c r="A172" t="inlineStr">
        <is>
          <t>35</t>
        </is>
      </c>
      <c r="B172" t="inlineStr">
        <is>
          <t>山口県</t>
        </is>
      </c>
      <c r="C172" t="inlineStr">
        <is>
          <t>35213</t>
        </is>
      </c>
      <c r="D172" t="inlineStr">
        <is>
          <t>美祢市</t>
        </is>
      </c>
      <c r="E172" t="inlineStr">
        <is>
          <t xml:space="preserve">山口地区  </t>
        </is>
      </c>
      <c r="F172" t="inlineStr">
        <is>
          <t>35006</t>
        </is>
      </c>
      <c r="G172" t="inlineStr">
        <is>
          <t>61</t>
        </is>
      </c>
      <c r="H172" t="inlineStr">
        <is>
          <t>山口新聞</t>
        </is>
      </c>
      <c r="I172" t="n">
        <v>90</v>
      </c>
      <c r="J172" t="inlineStr">
        <is>
          <t>3521302205</t>
        </is>
      </c>
      <c r="K172" t="inlineStr">
        <is>
          <t>M美祢北</t>
        </is>
      </c>
      <c r="L172" t="n">
        <v>3</v>
      </c>
      <c r="M172" t="n">
        <v>290</v>
      </c>
      <c r="N172" t="n">
        <v>3503</v>
      </c>
      <c r="O172" t="inlineStr">
        <is>
          <t>防府市・美祢市・長門市,18,21</t>
        </is>
      </c>
    </row>
    <row r="173">
      <c r="A173" t="inlineStr">
        <is>
          <t>35</t>
        </is>
      </c>
      <c r="B173" t="inlineStr">
        <is>
          <t>山口県</t>
        </is>
      </c>
      <c r="C173" t="inlineStr">
        <is>
          <t>35213</t>
        </is>
      </c>
      <c r="D173" t="inlineStr">
        <is>
          <t>美祢市</t>
        </is>
      </c>
      <c r="E173" t="inlineStr">
        <is>
          <t xml:space="preserve">山口地区  </t>
        </is>
      </c>
      <c r="F173" t="inlineStr">
        <is>
          <t>35006</t>
        </is>
      </c>
      <c r="G173" t="inlineStr">
        <is>
          <t>61</t>
        </is>
      </c>
      <c r="H173" t="inlineStr">
        <is>
          <t>山口新聞</t>
        </is>
      </c>
      <c r="I173" t="n">
        <v>90</v>
      </c>
      <c r="J173" t="inlineStr">
        <is>
          <t>3521361001</t>
        </is>
      </c>
      <c r="K173" t="inlineStr">
        <is>
          <t>伊佐堀越</t>
        </is>
      </c>
      <c r="L173" t="n">
        <v>4</v>
      </c>
      <c r="M173" t="n">
        <v>10</v>
      </c>
      <c r="N173" t="n">
        <v>3503</v>
      </c>
      <c r="O173" t="inlineStr">
        <is>
          <t>防府市・美祢市・長門市,18,22</t>
        </is>
      </c>
    </row>
    <row r="174">
      <c r="A174" t="inlineStr">
        <is>
          <t>35</t>
        </is>
      </c>
      <c r="B174" t="inlineStr">
        <is>
          <t>山口県</t>
        </is>
      </c>
      <c r="C174" t="inlineStr">
        <is>
          <t>35213</t>
        </is>
      </c>
      <c r="D174" t="inlineStr">
        <is>
          <t>美祢市</t>
        </is>
      </c>
      <c r="E174" t="inlineStr">
        <is>
          <t xml:space="preserve">山口地区  </t>
        </is>
      </c>
      <c r="F174" t="inlineStr">
        <is>
          <t>35006</t>
        </is>
      </c>
      <c r="G174" t="inlineStr">
        <is>
          <t>61</t>
        </is>
      </c>
      <c r="H174" t="inlineStr">
        <is>
          <t>山口新聞</t>
        </is>
      </c>
      <c r="I174" t="n">
        <v>90</v>
      </c>
      <c r="J174" t="inlineStr">
        <is>
          <t>3521302207</t>
        </is>
      </c>
      <c r="K174" t="inlineStr">
        <is>
          <t>M豊田前</t>
        </is>
      </c>
      <c r="L174" t="n">
        <v>10</v>
      </c>
      <c r="M174" t="n">
        <v>70</v>
      </c>
      <c r="N174" t="n">
        <v>3503</v>
      </c>
      <c r="O174" t="inlineStr">
        <is>
          <t>防府市・美祢市・長門市,18,23</t>
        </is>
      </c>
    </row>
    <row r="175">
      <c r="A175" t="inlineStr">
        <is>
          <t>35</t>
        </is>
      </c>
      <c r="B175" t="inlineStr">
        <is>
          <t>山口県</t>
        </is>
      </c>
      <c r="C175" t="inlineStr">
        <is>
          <t>35213</t>
        </is>
      </c>
      <c r="D175" t="inlineStr">
        <is>
          <t>美祢市</t>
        </is>
      </c>
      <c r="E175" t="inlineStr">
        <is>
          <t xml:space="preserve">山口地区  </t>
        </is>
      </c>
      <c r="F175" t="inlineStr">
        <is>
          <t>35006</t>
        </is>
      </c>
      <c r="G175" t="inlineStr">
        <is>
          <t>61</t>
        </is>
      </c>
      <c r="H175" t="inlineStr">
        <is>
          <t>山口新聞</t>
        </is>
      </c>
      <c r="I175" t="n">
        <v>90</v>
      </c>
      <c r="J175" t="inlineStr">
        <is>
          <t>3521301012</t>
        </is>
      </c>
      <c r="K175" t="inlineStr">
        <is>
          <t>A真長田</t>
        </is>
      </c>
      <c r="L175" t="n">
        <v>60</v>
      </c>
      <c r="M175" t="n">
        <v>110</v>
      </c>
      <c r="N175" t="n">
        <v>3503</v>
      </c>
      <c r="O175" t="inlineStr">
        <is>
          <t>防府市・美祢市・長門市,18,24</t>
        </is>
      </c>
    </row>
    <row r="176">
      <c r="A176" t="inlineStr">
        <is>
          <t>35</t>
        </is>
      </c>
      <c r="B176" t="inlineStr">
        <is>
          <t>山口県</t>
        </is>
      </c>
      <c r="C176" t="inlineStr">
        <is>
          <t>35211</t>
        </is>
      </c>
      <c r="D176" t="inlineStr">
        <is>
          <t>長門市</t>
        </is>
      </c>
      <c r="E176" t="inlineStr">
        <is>
          <t xml:space="preserve">山口地区  </t>
        </is>
      </c>
      <c r="F176" t="inlineStr">
        <is>
          <t>35007</t>
        </is>
      </c>
      <c r="G176" t="inlineStr">
        <is>
          <t>01</t>
        </is>
      </c>
      <c r="H176" t="inlineStr">
        <is>
          <t>朝日新聞</t>
        </is>
      </c>
      <c r="I176" t="n">
        <v>1</v>
      </c>
      <c r="J176" t="inlineStr">
        <is>
          <t>3521101001</t>
        </is>
      </c>
      <c r="K176" t="inlineStr">
        <is>
          <t>長門G</t>
        </is>
      </c>
      <c r="L176" t="n">
        <v>1</v>
      </c>
      <c r="M176" t="n">
        <v>1800</v>
      </c>
      <c r="N176" t="n">
        <v>3503</v>
      </c>
      <c r="O176" t="inlineStr">
        <is>
          <t>防府市・美祢市・長門市,6,27</t>
        </is>
      </c>
    </row>
    <row r="177">
      <c r="A177" t="inlineStr">
        <is>
          <t>35</t>
        </is>
      </c>
      <c r="B177" t="inlineStr">
        <is>
          <t>山口県</t>
        </is>
      </c>
      <c r="C177" t="inlineStr">
        <is>
          <t>35211</t>
        </is>
      </c>
      <c r="D177" t="inlineStr">
        <is>
          <t>長門市</t>
        </is>
      </c>
      <c r="E177" t="inlineStr">
        <is>
          <t xml:space="preserve">山口地区  </t>
        </is>
      </c>
      <c r="F177" t="inlineStr">
        <is>
          <t>35007</t>
        </is>
      </c>
      <c r="G177" t="inlineStr">
        <is>
          <t>01</t>
        </is>
      </c>
      <c r="H177" t="inlineStr">
        <is>
          <t>朝日新聞</t>
        </is>
      </c>
      <c r="I177" t="n">
        <v>1</v>
      </c>
      <c r="J177" t="inlineStr">
        <is>
          <t>3521101004</t>
        </is>
      </c>
      <c r="K177" t="inlineStr">
        <is>
          <t>人丸</t>
        </is>
      </c>
      <c r="L177" t="n">
        <v>20</v>
      </c>
      <c r="M177" t="n">
        <v>300</v>
      </c>
      <c r="N177" t="n">
        <v>3503</v>
      </c>
      <c r="O177" t="inlineStr">
        <is>
          <t>防府市・美祢市・長門市,6,28</t>
        </is>
      </c>
    </row>
    <row r="178">
      <c r="A178" t="inlineStr">
        <is>
          <t>35</t>
        </is>
      </c>
      <c r="B178" t="inlineStr">
        <is>
          <t>山口県</t>
        </is>
      </c>
      <c r="C178" t="inlineStr">
        <is>
          <t>35211</t>
        </is>
      </c>
      <c r="D178" t="inlineStr">
        <is>
          <t>長門市</t>
        </is>
      </c>
      <c r="E178" t="inlineStr">
        <is>
          <t xml:space="preserve">山口地区  </t>
        </is>
      </c>
      <c r="F178" t="inlineStr">
        <is>
          <t>35007</t>
        </is>
      </c>
      <c r="G178" t="inlineStr">
        <is>
          <t>01</t>
        </is>
      </c>
      <c r="H178" t="inlineStr">
        <is>
          <t>朝日新聞</t>
        </is>
      </c>
      <c r="I178" t="n">
        <v>1</v>
      </c>
      <c r="J178" t="inlineStr">
        <is>
          <t>3521101006</t>
        </is>
      </c>
      <c r="K178" t="inlineStr">
        <is>
          <t>向津具G</t>
        </is>
      </c>
      <c r="L178" t="n">
        <v>30</v>
      </c>
      <c r="M178" t="n">
        <v>120</v>
      </c>
      <c r="N178" t="n">
        <v>3503</v>
      </c>
      <c r="O178" t="inlineStr">
        <is>
          <t>防府市・美祢市・長門市,6,29</t>
        </is>
      </c>
    </row>
    <row r="179">
      <c r="A179" t="inlineStr">
        <is>
          <t>35</t>
        </is>
      </c>
      <c r="B179" t="inlineStr">
        <is>
          <t>山口県</t>
        </is>
      </c>
      <c r="C179" t="inlineStr">
        <is>
          <t>35211</t>
        </is>
      </c>
      <c r="D179" t="inlineStr">
        <is>
          <t>長門市</t>
        </is>
      </c>
      <c r="E179" t="inlineStr">
        <is>
          <t xml:space="preserve">山口地区  </t>
        </is>
      </c>
      <c r="F179" t="inlineStr">
        <is>
          <t>35007</t>
        </is>
      </c>
      <c r="G179" t="inlineStr">
        <is>
          <t>01</t>
        </is>
      </c>
      <c r="H179" t="inlineStr">
        <is>
          <t>朝日新聞</t>
        </is>
      </c>
      <c r="I179" t="n">
        <v>1</v>
      </c>
      <c r="J179" t="inlineStr">
        <is>
          <t>3521101007</t>
        </is>
      </c>
      <c r="K179" t="inlineStr">
        <is>
          <t>古市G</t>
        </is>
      </c>
      <c r="L179" t="n">
        <v>35</v>
      </c>
      <c r="M179" t="n">
        <v>350</v>
      </c>
      <c r="N179" t="n">
        <v>3503</v>
      </c>
      <c r="O179" t="inlineStr">
        <is>
          <t>防府市・美祢市・長門市,6,30</t>
        </is>
      </c>
    </row>
    <row r="180">
      <c r="A180" t="inlineStr">
        <is>
          <t>35</t>
        </is>
      </c>
      <c r="B180" t="inlineStr">
        <is>
          <t>山口県</t>
        </is>
      </c>
      <c r="C180" t="inlineStr">
        <is>
          <t>35211</t>
        </is>
      </c>
      <c r="D180" t="inlineStr">
        <is>
          <t>長門市</t>
        </is>
      </c>
      <c r="E180" t="inlineStr">
        <is>
          <t xml:space="preserve">山口地区  </t>
        </is>
      </c>
      <c r="F180" t="inlineStr">
        <is>
          <t>35007</t>
        </is>
      </c>
      <c r="G180" t="inlineStr">
        <is>
          <t>03</t>
        </is>
      </c>
      <c r="H180" t="inlineStr">
        <is>
          <t>読売新聞</t>
        </is>
      </c>
      <c r="I180" t="n">
        <v>2</v>
      </c>
      <c r="J180" t="inlineStr">
        <is>
          <t>3521103303</t>
        </is>
      </c>
      <c r="K180" t="inlineStr">
        <is>
          <t>三隅G</t>
        </is>
      </c>
      <c r="L180" t="n">
        <v>10</v>
      </c>
      <c r="M180" t="n">
        <v>660</v>
      </c>
      <c r="N180" t="n">
        <v>3503</v>
      </c>
      <c r="O180" t="inlineStr">
        <is>
          <t>防府市・美祢市・長門市,9,27</t>
        </is>
      </c>
    </row>
    <row r="181">
      <c r="A181" t="inlineStr">
        <is>
          <t>35</t>
        </is>
      </c>
      <c r="B181" t="inlineStr">
        <is>
          <t>山口県</t>
        </is>
      </c>
      <c r="C181" t="inlineStr">
        <is>
          <t>35211</t>
        </is>
      </c>
      <c r="D181" t="inlineStr">
        <is>
          <t>長門市</t>
        </is>
      </c>
      <c r="E181" t="inlineStr">
        <is>
          <t xml:space="preserve">山口地区  </t>
        </is>
      </c>
      <c r="F181" t="inlineStr">
        <is>
          <t>35007</t>
        </is>
      </c>
      <c r="G181" t="inlineStr">
        <is>
          <t>03</t>
        </is>
      </c>
      <c r="H181" t="inlineStr">
        <is>
          <t>読売新聞</t>
        </is>
      </c>
      <c r="I181" t="n">
        <v>2</v>
      </c>
      <c r="J181" t="inlineStr">
        <is>
          <t>3521103304</t>
        </is>
      </c>
      <c r="K181" t="inlineStr">
        <is>
          <t>人丸</t>
        </is>
      </c>
      <c r="L181" t="n">
        <v>20</v>
      </c>
      <c r="M181" t="n">
        <v>220</v>
      </c>
      <c r="N181" t="n">
        <v>3503</v>
      </c>
      <c r="O181" t="inlineStr">
        <is>
          <t>防府市・美祢市・長門市,9,28</t>
        </is>
      </c>
    </row>
    <row r="182">
      <c r="A182" t="inlineStr">
        <is>
          <t>35</t>
        </is>
      </c>
      <c r="B182" t="inlineStr">
        <is>
          <t>山口県</t>
        </is>
      </c>
      <c r="C182" t="inlineStr">
        <is>
          <t>35211</t>
        </is>
      </c>
      <c r="D182" t="inlineStr">
        <is>
          <t>長門市</t>
        </is>
      </c>
      <c r="E182" t="inlineStr">
        <is>
          <t xml:space="preserve">山口地区  </t>
        </is>
      </c>
      <c r="F182" t="inlineStr">
        <is>
          <t>35007</t>
        </is>
      </c>
      <c r="G182" t="inlineStr">
        <is>
          <t>02</t>
        </is>
      </c>
      <c r="H182" t="inlineStr">
        <is>
          <t>毎日新聞</t>
        </is>
      </c>
      <c r="I182" t="n">
        <v>3</v>
      </c>
      <c r="J182" t="inlineStr">
        <is>
          <t>3521102201</t>
        </is>
      </c>
      <c r="K182" t="inlineStr">
        <is>
          <t>長門G</t>
        </is>
      </c>
      <c r="L182" t="n">
        <v>1</v>
      </c>
      <c r="M182" t="n">
        <v>1170</v>
      </c>
      <c r="N182" t="n">
        <v>3503</v>
      </c>
      <c r="O182" t="inlineStr">
        <is>
          <t>防府市・美祢市・長門市,12,27</t>
        </is>
      </c>
    </row>
    <row r="183">
      <c r="A183" t="inlineStr">
        <is>
          <t>35</t>
        </is>
      </c>
      <c r="B183" t="inlineStr">
        <is>
          <t>山口県</t>
        </is>
      </c>
      <c r="C183" t="inlineStr">
        <is>
          <t>35211</t>
        </is>
      </c>
      <c r="D183" t="inlineStr">
        <is>
          <t>長門市</t>
        </is>
      </c>
      <c r="E183" t="inlineStr">
        <is>
          <t xml:space="preserve">山口地区  </t>
        </is>
      </c>
      <c r="F183" t="inlineStr">
        <is>
          <t>35007</t>
        </is>
      </c>
      <c r="G183" t="inlineStr">
        <is>
          <t>02</t>
        </is>
      </c>
      <c r="H183" t="inlineStr">
        <is>
          <t>毎日新聞</t>
        </is>
      </c>
      <c r="I183" t="n">
        <v>3</v>
      </c>
      <c r="J183" t="inlineStr">
        <is>
          <t>3521102202</t>
        </is>
      </c>
      <c r="K183" t="inlineStr">
        <is>
          <t>仙崎G</t>
        </is>
      </c>
      <c r="L183" t="n">
        <v>5</v>
      </c>
      <c r="M183" t="n">
        <v>1140</v>
      </c>
      <c r="N183" t="n">
        <v>3503</v>
      </c>
      <c r="O183" t="inlineStr">
        <is>
          <t>防府市・美祢市・長門市,12,28</t>
        </is>
      </c>
    </row>
    <row r="184">
      <c r="A184" t="inlineStr">
        <is>
          <t>35</t>
        </is>
      </c>
      <c r="B184" t="inlineStr">
        <is>
          <t>山口県</t>
        </is>
      </c>
      <c r="C184" t="inlineStr">
        <is>
          <t>35211</t>
        </is>
      </c>
      <c r="D184" t="inlineStr">
        <is>
          <t>長門市</t>
        </is>
      </c>
      <c r="E184" t="inlineStr">
        <is>
          <t xml:space="preserve">山口地区  </t>
        </is>
      </c>
      <c r="F184" t="inlineStr">
        <is>
          <t>35007</t>
        </is>
      </c>
      <c r="G184" t="inlineStr">
        <is>
          <t>02</t>
        </is>
      </c>
      <c r="H184" t="inlineStr">
        <is>
          <t>毎日新聞</t>
        </is>
      </c>
      <c r="I184" t="n">
        <v>3</v>
      </c>
      <c r="J184" t="inlineStr">
        <is>
          <t>3521102203</t>
        </is>
      </c>
      <c r="K184" t="inlineStr">
        <is>
          <t>三隅G</t>
        </is>
      </c>
      <c r="L184" t="n">
        <v>10</v>
      </c>
      <c r="M184" t="n">
        <v>500</v>
      </c>
      <c r="N184" t="n">
        <v>3503</v>
      </c>
      <c r="O184" t="inlineStr">
        <is>
          <t>防府市・美祢市・長門市,12,29</t>
        </is>
      </c>
    </row>
    <row r="185">
      <c r="A185" t="inlineStr">
        <is>
          <t>35</t>
        </is>
      </c>
      <c r="B185" t="inlineStr">
        <is>
          <t>山口県</t>
        </is>
      </c>
      <c r="C185" t="inlineStr">
        <is>
          <t>35211</t>
        </is>
      </c>
      <c r="D185" t="inlineStr">
        <is>
          <t>長門市</t>
        </is>
      </c>
      <c r="E185" t="inlineStr">
        <is>
          <t xml:space="preserve">山口地区  </t>
        </is>
      </c>
      <c r="F185" t="inlineStr">
        <is>
          <t>35007</t>
        </is>
      </c>
      <c r="G185" t="inlineStr">
        <is>
          <t>02</t>
        </is>
      </c>
      <c r="H185" t="inlineStr">
        <is>
          <t>毎日新聞</t>
        </is>
      </c>
      <c r="I185" t="n">
        <v>3</v>
      </c>
      <c r="J185" t="inlineStr">
        <is>
          <t>3521102205</t>
        </is>
      </c>
      <c r="K185" t="inlineStr">
        <is>
          <t>古市G</t>
        </is>
      </c>
      <c r="L185" t="n">
        <v>35</v>
      </c>
      <c r="M185" t="n">
        <v>60</v>
      </c>
      <c r="N185" t="n">
        <v>3503</v>
      </c>
      <c r="O185" t="inlineStr">
        <is>
          <t>防府市・美祢市・長門市,12,30</t>
        </is>
      </c>
    </row>
    <row r="186">
      <c r="A186" t="inlineStr">
        <is>
          <t>35</t>
        </is>
      </c>
      <c r="B186" t="inlineStr">
        <is>
          <t>山口県</t>
        </is>
      </c>
      <c r="C186" t="inlineStr">
        <is>
          <t>35211</t>
        </is>
      </c>
      <c r="D186" t="inlineStr">
        <is>
          <t>長門市</t>
        </is>
      </c>
      <c r="E186" t="inlineStr">
        <is>
          <t xml:space="preserve">山口地区  </t>
        </is>
      </c>
      <c r="F186" t="inlineStr">
        <is>
          <t>35007</t>
        </is>
      </c>
      <c r="G186" t="inlineStr">
        <is>
          <t>61</t>
        </is>
      </c>
      <c r="H186" t="inlineStr">
        <is>
          <t>山口新聞</t>
        </is>
      </c>
      <c r="I186" t="n">
        <v>90</v>
      </c>
      <c r="J186" t="inlineStr">
        <is>
          <t>3521161701</t>
        </is>
      </c>
      <c r="K186" t="inlineStr">
        <is>
          <t>A長門</t>
        </is>
      </c>
      <c r="L186" t="n">
        <v>1</v>
      </c>
      <c r="M186" t="n">
        <v>520</v>
      </c>
      <c r="N186" t="n">
        <v>3503</v>
      </c>
      <c r="O186" t="inlineStr">
        <is>
          <t>防府市・美祢市・長門市,18,27</t>
        </is>
      </c>
    </row>
    <row r="187">
      <c r="A187" t="inlineStr">
        <is>
          <t>35</t>
        </is>
      </c>
      <c r="B187" t="inlineStr">
        <is>
          <t>山口県</t>
        </is>
      </c>
      <c r="C187" t="inlineStr">
        <is>
          <t>35211</t>
        </is>
      </c>
      <c r="D187" t="inlineStr">
        <is>
          <t>長門市</t>
        </is>
      </c>
      <c r="E187" t="inlineStr">
        <is>
          <t xml:space="preserve">山口地区  </t>
        </is>
      </c>
      <c r="F187" t="inlineStr">
        <is>
          <t>35007</t>
        </is>
      </c>
      <c r="G187" t="inlineStr">
        <is>
          <t>61</t>
        </is>
      </c>
      <c r="H187" t="inlineStr">
        <is>
          <t>山口新聞</t>
        </is>
      </c>
      <c r="I187" t="n">
        <v>90</v>
      </c>
      <c r="J187" t="inlineStr">
        <is>
          <t>3521103303</t>
        </is>
      </c>
      <c r="K187" t="inlineStr">
        <is>
          <t>Y三隅</t>
        </is>
      </c>
      <c r="L187" t="n">
        <v>5</v>
      </c>
      <c r="M187" t="n">
        <v>110</v>
      </c>
      <c r="N187" t="n">
        <v>3503</v>
      </c>
      <c r="O187" t="inlineStr">
        <is>
          <t>防府市・美祢市・長門市,18,28</t>
        </is>
      </c>
    </row>
    <row r="188">
      <c r="A188" t="inlineStr">
        <is>
          <t>35</t>
        </is>
      </c>
      <c r="B188" t="inlineStr">
        <is>
          <t>山口県</t>
        </is>
      </c>
      <c r="C188" t="inlineStr">
        <is>
          <t>35211</t>
        </is>
      </c>
      <c r="D188" t="inlineStr">
        <is>
          <t>長門市</t>
        </is>
      </c>
      <c r="E188" t="inlineStr">
        <is>
          <t xml:space="preserve">山口地区  </t>
        </is>
      </c>
      <c r="F188" t="inlineStr">
        <is>
          <t>35007</t>
        </is>
      </c>
      <c r="G188" t="inlineStr">
        <is>
          <t>61</t>
        </is>
      </c>
      <c r="H188" t="inlineStr">
        <is>
          <t>山口新聞</t>
        </is>
      </c>
      <c r="I188" t="n">
        <v>90</v>
      </c>
      <c r="J188" t="inlineStr">
        <is>
          <t>3521161704</t>
        </is>
      </c>
      <c r="K188" t="inlineStr">
        <is>
          <t>A人丸</t>
        </is>
      </c>
      <c r="L188" t="n">
        <v>20</v>
      </c>
      <c r="M188" t="n">
        <v>210</v>
      </c>
      <c r="N188" t="n">
        <v>3503</v>
      </c>
      <c r="O188" t="inlineStr">
        <is>
          <t>防府市・美祢市・長門市,18,29</t>
        </is>
      </c>
    </row>
    <row r="189">
      <c r="A189" t="inlineStr">
        <is>
          <t>35</t>
        </is>
      </c>
      <c r="B189" t="inlineStr">
        <is>
          <t>山口県</t>
        </is>
      </c>
      <c r="C189" t="inlineStr">
        <is>
          <t>35211</t>
        </is>
      </c>
      <c r="D189" t="inlineStr">
        <is>
          <t>長門市</t>
        </is>
      </c>
      <c r="E189" t="inlineStr">
        <is>
          <t xml:space="preserve">山口地区  </t>
        </is>
      </c>
      <c r="F189" t="inlineStr">
        <is>
          <t>35007</t>
        </is>
      </c>
      <c r="G189" t="inlineStr">
        <is>
          <t>61</t>
        </is>
      </c>
      <c r="H189" t="inlineStr">
        <is>
          <t>山口新聞</t>
        </is>
      </c>
      <c r="I189" t="n">
        <v>90</v>
      </c>
      <c r="J189" t="inlineStr">
        <is>
          <t>3521161706</t>
        </is>
      </c>
      <c r="K189" t="inlineStr">
        <is>
          <t>A向津具</t>
        </is>
      </c>
      <c r="L189" t="n">
        <v>30</v>
      </c>
      <c r="M189" t="n">
        <v>140</v>
      </c>
      <c r="N189" t="n">
        <v>3503</v>
      </c>
      <c r="O189" t="inlineStr">
        <is>
          <t>防府市・美祢市・長門市,18,30</t>
        </is>
      </c>
    </row>
    <row r="190">
      <c r="A190" t="inlineStr">
        <is>
          <t>35</t>
        </is>
      </c>
      <c r="B190" t="inlineStr">
        <is>
          <t>山口県</t>
        </is>
      </c>
      <c r="C190" t="inlineStr">
        <is>
          <t>35211</t>
        </is>
      </c>
      <c r="D190" t="inlineStr">
        <is>
          <t>長門市</t>
        </is>
      </c>
      <c r="E190" t="inlineStr">
        <is>
          <t xml:space="preserve">山口地区  </t>
        </is>
      </c>
      <c r="F190" t="inlineStr">
        <is>
          <t>35007</t>
        </is>
      </c>
      <c r="G190" t="inlineStr">
        <is>
          <t>61</t>
        </is>
      </c>
      <c r="H190" t="inlineStr">
        <is>
          <t>山口新聞</t>
        </is>
      </c>
      <c r="I190" t="n">
        <v>90</v>
      </c>
      <c r="J190" t="inlineStr">
        <is>
          <t>3521161707</t>
        </is>
      </c>
      <c r="K190" t="inlineStr">
        <is>
          <t>A古市</t>
        </is>
      </c>
      <c r="L190" t="n">
        <v>35</v>
      </c>
      <c r="M190" t="n">
        <v>120</v>
      </c>
      <c r="N190" t="n">
        <v>3503</v>
      </c>
      <c r="O190" t="inlineStr">
        <is>
          <t>防府市・美祢市・長門市,18,31</t>
        </is>
      </c>
    </row>
    <row r="191">
      <c r="A191" t="inlineStr">
        <is>
          <t>35</t>
        </is>
      </c>
      <c r="B191" t="inlineStr">
        <is>
          <t>山口県</t>
        </is>
      </c>
      <c r="C191" t="inlineStr">
        <is>
          <t>35204</t>
        </is>
      </c>
      <c r="D191" t="inlineStr">
        <is>
          <t>萩市</t>
        </is>
      </c>
      <c r="E191" t="inlineStr">
        <is>
          <t xml:space="preserve">山口地区  </t>
        </is>
      </c>
      <c r="F191" t="inlineStr">
        <is>
          <t>35008</t>
        </is>
      </c>
      <c r="G191" t="inlineStr">
        <is>
          <t>01</t>
        </is>
      </c>
      <c r="H191" t="inlineStr">
        <is>
          <t>朝日新聞</t>
        </is>
      </c>
      <c r="I191" t="n">
        <v>1</v>
      </c>
      <c r="J191" t="inlineStr">
        <is>
          <t>3520401001</t>
        </is>
      </c>
      <c r="K191" t="inlineStr">
        <is>
          <t>萩G</t>
        </is>
      </c>
      <c r="L191" t="n">
        <v>1</v>
      </c>
      <c r="M191" t="n">
        <v>2320</v>
      </c>
      <c r="N191" t="n">
        <v>3504</v>
      </c>
      <c r="O191" t="inlineStr">
        <is>
          <t>萩市・阿武郡・周南市・下松市,6,12</t>
        </is>
      </c>
    </row>
    <row r="192">
      <c r="A192" t="inlineStr">
        <is>
          <t>35</t>
        </is>
      </c>
      <c r="B192" t="inlineStr">
        <is>
          <t>山口県</t>
        </is>
      </c>
      <c r="C192" t="inlineStr">
        <is>
          <t>35204</t>
        </is>
      </c>
      <c r="D192" t="inlineStr">
        <is>
          <t>萩市</t>
        </is>
      </c>
      <c r="E192" t="inlineStr">
        <is>
          <t xml:space="preserve">山口地区  </t>
        </is>
      </c>
      <c r="F192" t="inlineStr">
        <is>
          <t>35008</t>
        </is>
      </c>
      <c r="G192" t="inlineStr">
        <is>
          <t>01</t>
        </is>
      </c>
      <c r="H192" t="inlineStr">
        <is>
          <t>朝日新聞</t>
        </is>
      </c>
      <c r="I192" t="n">
        <v>1</v>
      </c>
      <c r="J192" t="inlineStr">
        <is>
          <t>3520401003</t>
        </is>
      </c>
      <c r="K192" t="inlineStr">
        <is>
          <t>大井G</t>
        </is>
      </c>
      <c r="L192" t="n">
        <v>25</v>
      </c>
      <c r="M192" t="n">
        <v>290</v>
      </c>
      <c r="N192" t="n">
        <v>3504</v>
      </c>
      <c r="O192" t="inlineStr">
        <is>
          <t>萩市・阿武郡・周南市・下松市,6,13</t>
        </is>
      </c>
    </row>
    <row r="193">
      <c r="A193" t="inlineStr">
        <is>
          <t>35</t>
        </is>
      </c>
      <c r="B193" t="inlineStr">
        <is>
          <t>山口県</t>
        </is>
      </c>
      <c r="C193" t="inlineStr">
        <is>
          <t>35204</t>
        </is>
      </c>
      <c r="D193" t="inlineStr">
        <is>
          <t>萩市</t>
        </is>
      </c>
      <c r="E193" t="inlineStr">
        <is>
          <t xml:space="preserve">山口地区  </t>
        </is>
      </c>
      <c r="F193" t="inlineStr">
        <is>
          <t>35008</t>
        </is>
      </c>
      <c r="G193" t="inlineStr">
        <is>
          <t>01</t>
        </is>
      </c>
      <c r="H193" t="inlineStr">
        <is>
          <t>朝日新聞</t>
        </is>
      </c>
      <c r="I193" t="n">
        <v>1</v>
      </c>
      <c r="J193" t="inlineStr">
        <is>
          <t>3520401004</t>
        </is>
      </c>
      <c r="K193" t="inlineStr">
        <is>
          <t>須佐</t>
        </is>
      </c>
      <c r="L193" t="n">
        <v>30</v>
      </c>
      <c r="M193" t="n">
        <v>80</v>
      </c>
      <c r="N193" t="n">
        <v>3504</v>
      </c>
      <c r="O193" t="inlineStr">
        <is>
          <t>萩市・阿武郡・周南市・下松市,6,14</t>
        </is>
      </c>
    </row>
    <row r="194">
      <c r="A194" t="inlineStr">
        <is>
          <t>35</t>
        </is>
      </c>
      <c r="B194" t="inlineStr">
        <is>
          <t>山口県</t>
        </is>
      </c>
      <c r="C194" t="inlineStr">
        <is>
          <t>35204</t>
        </is>
      </c>
      <c r="D194" t="inlineStr">
        <is>
          <t>萩市</t>
        </is>
      </c>
      <c r="E194" t="inlineStr">
        <is>
          <t xml:space="preserve">山口地区  </t>
        </is>
      </c>
      <c r="F194" t="inlineStr">
        <is>
          <t>35008</t>
        </is>
      </c>
      <c r="G194" t="inlineStr">
        <is>
          <t>01</t>
        </is>
      </c>
      <c r="H194" t="inlineStr">
        <is>
          <t>朝日新聞</t>
        </is>
      </c>
      <c r="I194" t="n">
        <v>1</v>
      </c>
      <c r="J194" t="inlineStr">
        <is>
          <t>3520401005</t>
        </is>
      </c>
      <c r="K194" t="inlineStr">
        <is>
          <t>弥冨G</t>
        </is>
      </c>
      <c r="L194" t="n">
        <v>35</v>
      </c>
      <c r="M194" t="n">
        <v>60</v>
      </c>
      <c r="N194" t="n">
        <v>3504</v>
      </c>
      <c r="O194" t="inlineStr">
        <is>
          <t>萩市・阿武郡・周南市・下松市,6,15</t>
        </is>
      </c>
    </row>
    <row r="195">
      <c r="A195" t="inlineStr">
        <is>
          <t>35</t>
        </is>
      </c>
      <c r="B195" t="inlineStr">
        <is>
          <t>山口県</t>
        </is>
      </c>
      <c r="C195" t="inlineStr">
        <is>
          <t>35204</t>
        </is>
      </c>
      <c r="D195" t="inlineStr">
        <is>
          <t>萩市</t>
        </is>
      </c>
      <c r="E195" t="inlineStr">
        <is>
          <t xml:space="preserve">山口地区  </t>
        </is>
      </c>
      <c r="F195" t="inlineStr">
        <is>
          <t>35008</t>
        </is>
      </c>
      <c r="G195" t="inlineStr">
        <is>
          <t>01</t>
        </is>
      </c>
      <c r="H195" t="inlineStr">
        <is>
          <t>朝日新聞</t>
        </is>
      </c>
      <c r="I195" t="n">
        <v>1</v>
      </c>
      <c r="J195" t="inlineStr">
        <is>
          <t>3520401006</t>
        </is>
      </c>
      <c r="K195" t="inlineStr">
        <is>
          <t>江崎</t>
        </is>
      </c>
      <c r="L195" t="n">
        <v>40</v>
      </c>
      <c r="M195" t="n">
        <v>70</v>
      </c>
      <c r="N195" t="n">
        <v>3504</v>
      </c>
      <c r="O195" t="inlineStr">
        <is>
          <t>萩市・阿武郡・周南市・下松市,6,16</t>
        </is>
      </c>
    </row>
    <row r="196">
      <c r="A196" t="inlineStr">
        <is>
          <t>35</t>
        </is>
      </c>
      <c r="B196" t="inlineStr">
        <is>
          <t>山口県</t>
        </is>
      </c>
      <c r="C196" t="inlineStr">
        <is>
          <t>35204</t>
        </is>
      </c>
      <c r="D196" t="inlineStr">
        <is>
          <t>萩市</t>
        </is>
      </c>
      <c r="E196" t="inlineStr">
        <is>
          <t xml:space="preserve">山口地区  </t>
        </is>
      </c>
      <c r="F196" t="inlineStr">
        <is>
          <t>35008</t>
        </is>
      </c>
      <c r="G196" t="inlineStr">
        <is>
          <t>01</t>
        </is>
      </c>
      <c r="H196" t="inlineStr">
        <is>
          <t>朝日新聞</t>
        </is>
      </c>
      <c r="I196" t="n">
        <v>1</v>
      </c>
      <c r="J196" t="inlineStr">
        <is>
          <t>3520401007</t>
        </is>
      </c>
      <c r="K196" t="inlineStr">
        <is>
          <t>小川G</t>
        </is>
      </c>
      <c r="L196" t="n">
        <v>45</v>
      </c>
      <c r="M196" t="n">
        <v>70</v>
      </c>
      <c r="N196" t="n">
        <v>3504</v>
      </c>
      <c r="O196" t="inlineStr">
        <is>
          <t>萩市・阿武郡・周南市・下松市,6,17</t>
        </is>
      </c>
    </row>
    <row r="197">
      <c r="A197" t="inlineStr">
        <is>
          <t>35</t>
        </is>
      </c>
      <c r="B197" t="inlineStr">
        <is>
          <t>山口県</t>
        </is>
      </c>
      <c r="C197" t="inlineStr">
        <is>
          <t>35204</t>
        </is>
      </c>
      <c r="D197" t="inlineStr">
        <is>
          <t>萩市</t>
        </is>
      </c>
      <c r="E197" t="inlineStr">
        <is>
          <t xml:space="preserve">山口地区  </t>
        </is>
      </c>
      <c r="F197" t="inlineStr">
        <is>
          <t>35008</t>
        </is>
      </c>
      <c r="G197" t="inlineStr">
        <is>
          <t>01</t>
        </is>
      </c>
      <c r="H197" t="inlineStr">
        <is>
          <t>朝日新聞</t>
        </is>
      </c>
      <c r="I197" t="n">
        <v>1</v>
      </c>
      <c r="J197" t="inlineStr">
        <is>
          <t>3520401008</t>
        </is>
      </c>
      <c r="K197" t="inlineStr">
        <is>
          <t>高俣G</t>
        </is>
      </c>
      <c r="L197" t="n">
        <v>50</v>
      </c>
      <c r="M197" t="n">
        <v>60</v>
      </c>
      <c r="N197" t="n">
        <v>3504</v>
      </c>
      <c r="O197" t="inlineStr">
        <is>
          <t>萩市・阿武郡・周南市・下松市,6,18</t>
        </is>
      </c>
    </row>
    <row r="198">
      <c r="A198" t="inlineStr">
        <is>
          <t>35</t>
        </is>
      </c>
      <c r="B198" t="inlineStr">
        <is>
          <t>山口県</t>
        </is>
      </c>
      <c r="C198" t="inlineStr">
        <is>
          <t>35204</t>
        </is>
      </c>
      <c r="D198" t="inlineStr">
        <is>
          <t>萩市</t>
        </is>
      </c>
      <c r="E198" t="inlineStr">
        <is>
          <t xml:space="preserve">山口地区  </t>
        </is>
      </c>
      <c r="F198" t="inlineStr">
        <is>
          <t>35008</t>
        </is>
      </c>
      <c r="G198" t="inlineStr">
        <is>
          <t>01</t>
        </is>
      </c>
      <c r="H198" t="inlineStr">
        <is>
          <t>朝日新聞</t>
        </is>
      </c>
      <c r="I198" t="n">
        <v>1</v>
      </c>
      <c r="J198" t="inlineStr">
        <is>
          <t>3520401009</t>
        </is>
      </c>
      <c r="K198" t="inlineStr">
        <is>
          <t>吉部Ｇ</t>
        </is>
      </c>
      <c r="L198" t="n">
        <v>55</v>
      </c>
      <c r="M198" t="n">
        <v>100</v>
      </c>
      <c r="N198" t="n">
        <v>3504</v>
      </c>
      <c r="O198" t="inlineStr">
        <is>
          <t>萩市・阿武郡・周南市・下松市,6,19</t>
        </is>
      </c>
    </row>
    <row r="199">
      <c r="A199" t="inlineStr">
        <is>
          <t>35</t>
        </is>
      </c>
      <c r="B199" t="inlineStr">
        <is>
          <t>山口県</t>
        </is>
      </c>
      <c r="C199" t="inlineStr">
        <is>
          <t>35204</t>
        </is>
      </c>
      <c r="D199" t="inlineStr">
        <is>
          <t>萩市</t>
        </is>
      </c>
      <c r="E199" t="inlineStr">
        <is>
          <t xml:space="preserve">山口地区  </t>
        </is>
      </c>
      <c r="F199" t="inlineStr">
        <is>
          <t>35008</t>
        </is>
      </c>
      <c r="G199" t="inlineStr">
        <is>
          <t>01</t>
        </is>
      </c>
      <c r="H199" t="inlineStr">
        <is>
          <t>朝日新聞</t>
        </is>
      </c>
      <c r="I199" t="n">
        <v>1</v>
      </c>
      <c r="J199" t="inlineStr">
        <is>
          <t>3520401010</t>
        </is>
      </c>
      <c r="K199" t="inlineStr">
        <is>
          <t>紫福G</t>
        </is>
      </c>
      <c r="L199" t="n">
        <v>60</v>
      </c>
      <c r="M199" t="n">
        <v>110</v>
      </c>
      <c r="N199" t="n">
        <v>3504</v>
      </c>
      <c r="O199" t="inlineStr">
        <is>
          <t>萩市・阿武郡・周南市・下松市,6,20</t>
        </is>
      </c>
    </row>
    <row r="200">
      <c r="A200" t="inlineStr">
        <is>
          <t>35</t>
        </is>
      </c>
      <c r="B200" t="inlineStr">
        <is>
          <t>山口県</t>
        </is>
      </c>
      <c r="C200" t="inlineStr">
        <is>
          <t>35204</t>
        </is>
      </c>
      <c r="D200" t="inlineStr">
        <is>
          <t>萩市</t>
        </is>
      </c>
      <c r="E200" t="inlineStr">
        <is>
          <t xml:space="preserve">山口地区  </t>
        </is>
      </c>
      <c r="F200" t="inlineStr">
        <is>
          <t>35008</t>
        </is>
      </c>
      <c r="G200" t="inlineStr">
        <is>
          <t>01</t>
        </is>
      </c>
      <c r="H200" t="inlineStr">
        <is>
          <t>朝日新聞</t>
        </is>
      </c>
      <c r="I200" t="n">
        <v>1</v>
      </c>
      <c r="J200" t="inlineStr">
        <is>
          <t>3520401011</t>
        </is>
      </c>
      <c r="K200" t="inlineStr">
        <is>
          <t>福井G</t>
        </is>
      </c>
      <c r="L200" t="n">
        <v>65</v>
      </c>
      <c r="M200" t="n">
        <v>130</v>
      </c>
      <c r="N200" t="n">
        <v>3504</v>
      </c>
      <c r="O200" t="inlineStr">
        <is>
          <t>萩市・阿武郡・周南市・下松市,6,21</t>
        </is>
      </c>
    </row>
    <row r="201">
      <c r="A201" t="inlineStr">
        <is>
          <t>35</t>
        </is>
      </c>
      <c r="B201" t="inlineStr">
        <is>
          <t>山口県</t>
        </is>
      </c>
      <c r="C201" t="inlineStr">
        <is>
          <t>35204</t>
        </is>
      </c>
      <c r="D201" t="inlineStr">
        <is>
          <t>萩市</t>
        </is>
      </c>
      <c r="E201" t="inlineStr">
        <is>
          <t xml:space="preserve">山口地区  </t>
        </is>
      </c>
      <c r="F201" t="inlineStr">
        <is>
          <t>35008</t>
        </is>
      </c>
      <c r="G201" t="inlineStr">
        <is>
          <t>01</t>
        </is>
      </c>
      <c r="H201" t="inlineStr">
        <is>
          <t>朝日新聞</t>
        </is>
      </c>
      <c r="I201" t="n">
        <v>1</v>
      </c>
      <c r="J201" t="inlineStr">
        <is>
          <t>3520401014</t>
        </is>
      </c>
      <c r="K201" t="inlineStr">
        <is>
          <t>佐々並G</t>
        </is>
      </c>
      <c r="L201" t="n">
        <v>80</v>
      </c>
      <c r="M201" t="n">
        <v>70</v>
      </c>
      <c r="N201" t="n">
        <v>3504</v>
      </c>
      <c r="O201" t="inlineStr">
        <is>
          <t>萩市・阿武郡・周南市・下松市,6,22</t>
        </is>
      </c>
    </row>
    <row r="202">
      <c r="A202" t="inlineStr">
        <is>
          <t>35</t>
        </is>
      </c>
      <c r="B202" t="inlineStr">
        <is>
          <t>山口県</t>
        </is>
      </c>
      <c r="C202" t="inlineStr">
        <is>
          <t>35204</t>
        </is>
      </c>
      <c r="D202" t="inlineStr">
        <is>
          <t>萩市</t>
        </is>
      </c>
      <c r="E202" t="inlineStr">
        <is>
          <t xml:space="preserve">山口地区  </t>
        </is>
      </c>
      <c r="F202" t="inlineStr">
        <is>
          <t>35008</t>
        </is>
      </c>
      <c r="G202" t="inlineStr">
        <is>
          <t>03</t>
        </is>
      </c>
      <c r="H202" t="inlineStr">
        <is>
          <t>読売新聞</t>
        </is>
      </c>
      <c r="I202" t="n">
        <v>2</v>
      </c>
      <c r="J202" t="inlineStr">
        <is>
          <t>3520403303</t>
        </is>
      </c>
      <c r="K202" t="inlineStr">
        <is>
          <t>東萩G</t>
        </is>
      </c>
      <c r="L202" t="n">
        <v>15</v>
      </c>
      <c r="M202" t="n">
        <v>2940</v>
      </c>
      <c r="N202" t="n">
        <v>3504</v>
      </c>
      <c r="O202" t="inlineStr">
        <is>
          <t>萩市・阿武郡・周南市・下松市,9,12</t>
        </is>
      </c>
    </row>
    <row r="203">
      <c r="A203" t="inlineStr">
        <is>
          <t>35</t>
        </is>
      </c>
      <c r="B203" t="inlineStr">
        <is>
          <t>山口県</t>
        </is>
      </c>
      <c r="C203" t="inlineStr">
        <is>
          <t>35204</t>
        </is>
      </c>
      <c r="D203" t="inlineStr">
        <is>
          <t>萩市</t>
        </is>
      </c>
      <c r="E203" t="inlineStr">
        <is>
          <t xml:space="preserve">山口地区  </t>
        </is>
      </c>
      <c r="F203" t="inlineStr">
        <is>
          <t>35008</t>
        </is>
      </c>
      <c r="G203" t="inlineStr">
        <is>
          <t>03</t>
        </is>
      </c>
      <c r="H203" t="inlineStr">
        <is>
          <t>読売新聞</t>
        </is>
      </c>
      <c r="I203" t="n">
        <v>2</v>
      </c>
      <c r="J203" t="inlineStr">
        <is>
          <t>3520403306</t>
        </is>
      </c>
      <c r="K203" t="inlineStr">
        <is>
          <t>須佐</t>
        </is>
      </c>
      <c r="L203" t="n">
        <v>30</v>
      </c>
      <c r="M203" t="n">
        <v>110</v>
      </c>
      <c r="N203" t="n">
        <v>3504</v>
      </c>
      <c r="O203" t="inlineStr">
        <is>
          <t>萩市・阿武郡・周南市・下松市,9,13</t>
        </is>
      </c>
    </row>
    <row r="204">
      <c r="A204" t="inlineStr">
        <is>
          <t>35</t>
        </is>
      </c>
      <c r="B204" t="inlineStr">
        <is>
          <t>山口県</t>
        </is>
      </c>
      <c r="C204" t="inlineStr">
        <is>
          <t>35204</t>
        </is>
      </c>
      <c r="D204" t="inlineStr">
        <is>
          <t>萩市</t>
        </is>
      </c>
      <c r="E204" t="inlineStr">
        <is>
          <t xml:space="preserve">山口地区  </t>
        </is>
      </c>
      <c r="F204" t="inlineStr">
        <is>
          <t>35008</t>
        </is>
      </c>
      <c r="G204" t="inlineStr">
        <is>
          <t>03</t>
        </is>
      </c>
      <c r="H204" t="inlineStr">
        <is>
          <t>読売新聞</t>
        </is>
      </c>
      <c r="I204" t="n">
        <v>2</v>
      </c>
      <c r="J204" t="inlineStr">
        <is>
          <t>3520403308</t>
        </is>
      </c>
      <c r="K204" t="inlineStr">
        <is>
          <t>江崎G</t>
        </is>
      </c>
      <c r="L204" t="n">
        <v>40</v>
      </c>
      <c r="M204" t="n">
        <v>140</v>
      </c>
      <c r="N204" t="n">
        <v>3504</v>
      </c>
      <c r="O204" t="inlineStr">
        <is>
          <t>萩市・阿武郡・周南市・下松市,9,14</t>
        </is>
      </c>
    </row>
    <row r="205">
      <c r="A205" t="inlineStr">
        <is>
          <t>35</t>
        </is>
      </c>
      <c r="B205" t="inlineStr">
        <is>
          <t>山口県</t>
        </is>
      </c>
      <c r="C205" t="inlineStr">
        <is>
          <t>35204</t>
        </is>
      </c>
      <c r="D205" t="inlineStr">
        <is>
          <t>萩市</t>
        </is>
      </c>
      <c r="E205" t="inlineStr">
        <is>
          <t xml:space="preserve">山口地区  </t>
        </is>
      </c>
      <c r="F205" t="inlineStr">
        <is>
          <t>35008</t>
        </is>
      </c>
      <c r="G205" t="inlineStr">
        <is>
          <t>03</t>
        </is>
      </c>
      <c r="H205" t="inlineStr">
        <is>
          <t>読売新聞</t>
        </is>
      </c>
      <c r="I205" t="n">
        <v>2</v>
      </c>
      <c r="J205" t="inlineStr">
        <is>
          <t>3520403309</t>
        </is>
      </c>
      <c r="K205" t="inlineStr">
        <is>
          <t>高俣</t>
        </is>
      </c>
      <c r="L205" t="n">
        <v>50</v>
      </c>
      <c r="M205" t="n">
        <v>100</v>
      </c>
      <c r="N205" t="n">
        <v>3504</v>
      </c>
      <c r="O205" t="inlineStr">
        <is>
          <t>萩市・阿武郡・周南市・下松市,9,15</t>
        </is>
      </c>
    </row>
    <row r="206">
      <c r="A206" t="inlineStr">
        <is>
          <t>35</t>
        </is>
      </c>
      <c r="B206" t="inlineStr">
        <is>
          <t>山口県</t>
        </is>
      </c>
      <c r="C206" t="inlineStr">
        <is>
          <t>35204</t>
        </is>
      </c>
      <c r="D206" t="inlineStr">
        <is>
          <t>萩市</t>
        </is>
      </c>
      <c r="E206" t="inlineStr">
        <is>
          <t xml:space="preserve">山口地区  </t>
        </is>
      </c>
      <c r="F206" t="inlineStr">
        <is>
          <t>35008</t>
        </is>
      </c>
      <c r="G206" t="inlineStr">
        <is>
          <t>03</t>
        </is>
      </c>
      <c r="H206" t="inlineStr">
        <is>
          <t>読売新聞</t>
        </is>
      </c>
      <c r="I206" t="n">
        <v>2</v>
      </c>
      <c r="J206" t="inlineStr">
        <is>
          <t>3520403311</t>
        </is>
      </c>
      <c r="K206" t="inlineStr">
        <is>
          <t>明木G</t>
        </is>
      </c>
      <c r="L206" t="n">
        <v>75</v>
      </c>
      <c r="M206" t="n">
        <v>270</v>
      </c>
      <c r="N206" t="n">
        <v>3504</v>
      </c>
      <c r="O206" t="inlineStr">
        <is>
          <t>萩市・阿武郡・周南市・下松市,9,16</t>
        </is>
      </c>
    </row>
    <row r="207">
      <c r="A207" t="inlineStr">
        <is>
          <t>35</t>
        </is>
      </c>
      <c r="B207" t="inlineStr">
        <is>
          <t>山口県</t>
        </is>
      </c>
      <c r="C207" t="inlineStr">
        <is>
          <t>35204</t>
        </is>
      </c>
      <c r="D207" t="inlineStr">
        <is>
          <t>萩市</t>
        </is>
      </c>
      <c r="E207" t="inlineStr">
        <is>
          <t xml:space="preserve">山口地区  </t>
        </is>
      </c>
      <c r="F207" t="inlineStr">
        <is>
          <t>35008</t>
        </is>
      </c>
      <c r="G207" t="inlineStr">
        <is>
          <t>02</t>
        </is>
      </c>
      <c r="H207" t="inlineStr">
        <is>
          <t>毎日新聞</t>
        </is>
      </c>
      <c r="I207" t="n">
        <v>3</v>
      </c>
      <c r="J207" t="inlineStr">
        <is>
          <t>3520402201</t>
        </is>
      </c>
      <c r="K207" t="inlineStr">
        <is>
          <t>萩G</t>
        </is>
      </c>
      <c r="L207" t="n">
        <v>1</v>
      </c>
      <c r="M207" t="n">
        <v>1250</v>
      </c>
      <c r="N207" t="n">
        <v>3504</v>
      </c>
      <c r="O207" t="inlineStr">
        <is>
          <t>萩市・阿武郡・周南市・下松市,12,12</t>
        </is>
      </c>
    </row>
    <row r="208">
      <c r="A208" t="inlineStr">
        <is>
          <t>35</t>
        </is>
      </c>
      <c r="B208" t="inlineStr">
        <is>
          <t>山口県</t>
        </is>
      </c>
      <c r="C208" t="inlineStr">
        <is>
          <t>35204</t>
        </is>
      </c>
      <c r="D208" t="inlineStr">
        <is>
          <t>萩市</t>
        </is>
      </c>
      <c r="E208" t="inlineStr">
        <is>
          <t xml:space="preserve">山口地区  </t>
        </is>
      </c>
      <c r="F208" t="inlineStr">
        <is>
          <t>35008</t>
        </is>
      </c>
      <c r="G208" t="inlineStr">
        <is>
          <t>02</t>
        </is>
      </c>
      <c r="H208" t="inlineStr">
        <is>
          <t>毎日新聞</t>
        </is>
      </c>
      <c r="I208" t="n">
        <v>3</v>
      </c>
      <c r="J208" t="inlineStr">
        <is>
          <t>3520402204</t>
        </is>
      </c>
      <c r="K208" t="inlineStr">
        <is>
          <t>三見G</t>
        </is>
      </c>
      <c r="L208" t="n">
        <v>20</v>
      </c>
      <c r="M208" t="n">
        <v>110</v>
      </c>
      <c r="N208" t="n">
        <v>3504</v>
      </c>
      <c r="O208" t="inlineStr">
        <is>
          <t>萩市・阿武郡・周南市・下松市,12,13</t>
        </is>
      </c>
    </row>
    <row r="209">
      <c r="A209" t="inlineStr">
        <is>
          <t>35</t>
        </is>
      </c>
      <c r="B209" t="inlineStr">
        <is>
          <t>山口県</t>
        </is>
      </c>
      <c r="C209" t="inlineStr">
        <is>
          <t>35204</t>
        </is>
      </c>
      <c r="D209" t="inlineStr">
        <is>
          <t>萩市</t>
        </is>
      </c>
      <c r="E209" t="inlineStr">
        <is>
          <t xml:space="preserve">山口地区  </t>
        </is>
      </c>
      <c r="F209" t="inlineStr">
        <is>
          <t>35008</t>
        </is>
      </c>
      <c r="G209" t="inlineStr">
        <is>
          <t>02</t>
        </is>
      </c>
      <c r="H209" t="inlineStr">
        <is>
          <t>毎日新聞</t>
        </is>
      </c>
      <c r="I209" t="n">
        <v>3</v>
      </c>
      <c r="J209" t="inlineStr">
        <is>
          <t>3520402205</t>
        </is>
      </c>
      <c r="K209" t="inlineStr">
        <is>
          <t>須佐G</t>
        </is>
      </c>
      <c r="L209" t="n">
        <v>30</v>
      </c>
      <c r="M209" t="n">
        <v>60</v>
      </c>
      <c r="N209" t="n">
        <v>3504</v>
      </c>
      <c r="O209" t="inlineStr">
        <is>
          <t>萩市・阿武郡・周南市・下松市,12,14</t>
        </is>
      </c>
    </row>
    <row r="210">
      <c r="A210" t="inlineStr">
        <is>
          <t>35</t>
        </is>
      </c>
      <c r="B210" t="inlineStr">
        <is>
          <t>山口県</t>
        </is>
      </c>
      <c r="C210" t="inlineStr">
        <is>
          <t>35204</t>
        </is>
      </c>
      <c r="D210" t="inlineStr">
        <is>
          <t>萩市</t>
        </is>
      </c>
      <c r="E210" t="inlineStr">
        <is>
          <t xml:space="preserve">山口地区  </t>
        </is>
      </c>
      <c r="F210" t="inlineStr">
        <is>
          <t>35008</t>
        </is>
      </c>
      <c r="G210" t="inlineStr">
        <is>
          <t>02</t>
        </is>
      </c>
      <c r="H210" t="inlineStr">
        <is>
          <t>毎日新聞</t>
        </is>
      </c>
      <c r="I210" t="n">
        <v>3</v>
      </c>
      <c r="J210" t="inlineStr">
        <is>
          <t>3520402206</t>
        </is>
      </c>
      <c r="K210" t="inlineStr">
        <is>
          <t>江崎</t>
        </is>
      </c>
      <c r="L210" t="n">
        <v>40</v>
      </c>
      <c r="M210" t="n">
        <v>30</v>
      </c>
      <c r="N210" t="n">
        <v>3504</v>
      </c>
      <c r="O210" t="inlineStr">
        <is>
          <t>萩市・阿武郡・周南市・下松市,12,15</t>
        </is>
      </c>
    </row>
    <row r="211">
      <c r="A211" t="inlineStr">
        <is>
          <t>35</t>
        </is>
      </c>
      <c r="B211" t="inlineStr">
        <is>
          <t>山口県</t>
        </is>
      </c>
      <c r="C211" t="inlineStr">
        <is>
          <t>35204</t>
        </is>
      </c>
      <c r="D211" t="inlineStr">
        <is>
          <t>萩市</t>
        </is>
      </c>
      <c r="E211" t="inlineStr">
        <is>
          <t xml:space="preserve">山口地区  </t>
        </is>
      </c>
      <c r="F211" t="inlineStr">
        <is>
          <t>35008</t>
        </is>
      </c>
      <c r="G211" t="inlineStr">
        <is>
          <t>61</t>
        </is>
      </c>
      <c r="H211" t="inlineStr">
        <is>
          <t>山口新聞</t>
        </is>
      </c>
      <c r="I211" t="n">
        <v>90</v>
      </c>
      <c r="J211" t="inlineStr">
        <is>
          <t>3520461701</t>
        </is>
      </c>
      <c r="K211" t="inlineStr">
        <is>
          <t>A萩</t>
        </is>
      </c>
      <c r="L211" t="n">
        <v>1</v>
      </c>
      <c r="M211" t="n">
        <v>450</v>
      </c>
      <c r="N211" t="n">
        <v>3504</v>
      </c>
      <c r="O211" t="inlineStr">
        <is>
          <t>萩市・阿武郡・周南市・下松市,18,12</t>
        </is>
      </c>
    </row>
    <row r="212">
      <c r="A212" t="inlineStr">
        <is>
          <t>35</t>
        </is>
      </c>
      <c r="B212" t="inlineStr">
        <is>
          <t>山口県</t>
        </is>
      </c>
      <c r="C212" t="inlineStr">
        <is>
          <t>35204</t>
        </is>
      </c>
      <c r="D212" t="inlineStr">
        <is>
          <t>萩市</t>
        </is>
      </c>
      <c r="E212" t="inlineStr">
        <is>
          <t xml:space="preserve">山口地区  </t>
        </is>
      </c>
      <c r="F212" t="inlineStr">
        <is>
          <t>35008</t>
        </is>
      </c>
      <c r="G212" t="inlineStr">
        <is>
          <t>61</t>
        </is>
      </c>
      <c r="H212" t="inlineStr">
        <is>
          <t>山口新聞</t>
        </is>
      </c>
      <c r="I212" t="n">
        <v>90</v>
      </c>
      <c r="J212" t="inlineStr">
        <is>
          <t>3520403303</t>
        </is>
      </c>
      <c r="K212" t="inlineStr">
        <is>
          <t>Y東萩</t>
        </is>
      </c>
      <c r="L212" t="n">
        <v>5</v>
      </c>
      <c r="M212" t="n">
        <v>350</v>
      </c>
      <c r="N212" t="n">
        <v>3504</v>
      </c>
      <c r="O212" t="inlineStr">
        <is>
          <t>萩市・阿武郡・周南市・下松市,18,13</t>
        </is>
      </c>
    </row>
    <row r="213">
      <c r="A213" t="inlineStr">
        <is>
          <t>35</t>
        </is>
      </c>
      <c r="B213" t="inlineStr">
        <is>
          <t>山口県</t>
        </is>
      </c>
      <c r="C213" t="inlineStr">
        <is>
          <t>35204</t>
        </is>
      </c>
      <c r="D213" t="inlineStr">
        <is>
          <t>萩市</t>
        </is>
      </c>
      <c r="E213" t="inlineStr">
        <is>
          <t xml:space="preserve">山口地区  </t>
        </is>
      </c>
      <c r="F213" t="inlineStr">
        <is>
          <t>35008</t>
        </is>
      </c>
      <c r="G213" t="inlineStr">
        <is>
          <t>61</t>
        </is>
      </c>
      <c r="H213" t="inlineStr">
        <is>
          <t>山口新聞</t>
        </is>
      </c>
      <c r="I213" t="n">
        <v>90</v>
      </c>
      <c r="J213" t="inlineStr">
        <is>
          <t>3520403311</t>
        </is>
      </c>
      <c r="K213" t="inlineStr">
        <is>
          <t>Y明木</t>
        </is>
      </c>
      <c r="L213" t="n">
        <v>10</v>
      </c>
      <c r="M213" t="n">
        <v>110</v>
      </c>
      <c r="N213" t="n">
        <v>3504</v>
      </c>
      <c r="O213" t="inlineStr">
        <is>
          <t>萩市・阿武郡・周南市・下松市,18,14</t>
        </is>
      </c>
    </row>
    <row r="214">
      <c r="A214" t="inlineStr">
        <is>
          <t>35</t>
        </is>
      </c>
      <c r="B214" t="inlineStr">
        <is>
          <t>山口県</t>
        </is>
      </c>
      <c r="C214" t="inlineStr">
        <is>
          <t>35204</t>
        </is>
      </c>
      <c r="D214" t="inlineStr">
        <is>
          <t>萩市</t>
        </is>
      </c>
      <c r="E214" t="inlineStr">
        <is>
          <t xml:space="preserve">山口地区  </t>
        </is>
      </c>
      <c r="F214" t="inlineStr">
        <is>
          <t>35008</t>
        </is>
      </c>
      <c r="G214" t="inlineStr">
        <is>
          <t>61</t>
        </is>
      </c>
      <c r="H214" t="inlineStr">
        <is>
          <t>山口新聞</t>
        </is>
      </c>
      <c r="I214" t="n">
        <v>90</v>
      </c>
      <c r="J214" t="inlineStr">
        <is>
          <t>3520401003</t>
        </is>
      </c>
      <c r="K214" t="inlineStr">
        <is>
          <t>A大井</t>
        </is>
      </c>
      <c r="L214" t="n">
        <v>25</v>
      </c>
      <c r="M214" t="n">
        <v>90</v>
      </c>
      <c r="N214" t="n">
        <v>3504</v>
      </c>
      <c r="O214" t="inlineStr">
        <is>
          <t>萩市・阿武郡・周南市・下松市,18,15</t>
        </is>
      </c>
    </row>
    <row r="215">
      <c r="A215" t="inlineStr">
        <is>
          <t>35</t>
        </is>
      </c>
      <c r="B215" t="inlineStr">
        <is>
          <t>山口県</t>
        </is>
      </c>
      <c r="C215" t="inlineStr">
        <is>
          <t>35204</t>
        </is>
      </c>
      <c r="D215" t="inlineStr">
        <is>
          <t>萩市</t>
        </is>
      </c>
      <c r="E215" t="inlineStr">
        <is>
          <t xml:space="preserve">山口地区  </t>
        </is>
      </c>
      <c r="F215" t="inlineStr">
        <is>
          <t>35008</t>
        </is>
      </c>
      <c r="G215" t="inlineStr">
        <is>
          <t>61</t>
        </is>
      </c>
      <c r="H215" t="inlineStr">
        <is>
          <t>山口新聞</t>
        </is>
      </c>
      <c r="I215" t="n">
        <v>90</v>
      </c>
      <c r="J215" t="inlineStr">
        <is>
          <t>3520402205</t>
        </is>
      </c>
      <c r="K215" t="inlineStr">
        <is>
          <t>M須佐</t>
        </is>
      </c>
      <c r="L215" t="n">
        <v>30</v>
      </c>
      <c r="M215" t="n">
        <v>60</v>
      </c>
      <c r="N215" t="n">
        <v>3504</v>
      </c>
      <c r="O215" t="inlineStr">
        <is>
          <t>萩市・阿武郡・周南市・下松市,18,16</t>
        </is>
      </c>
    </row>
    <row r="216">
      <c r="A216" t="inlineStr">
        <is>
          <t>35</t>
        </is>
      </c>
      <c r="B216" t="inlineStr">
        <is>
          <t>山口県</t>
        </is>
      </c>
      <c r="C216" t="inlineStr">
        <is>
          <t>35204</t>
        </is>
      </c>
      <c r="D216" t="inlineStr">
        <is>
          <t>萩市</t>
        </is>
      </c>
      <c r="E216" t="inlineStr">
        <is>
          <t xml:space="preserve">山口地区  </t>
        </is>
      </c>
      <c r="F216" t="inlineStr">
        <is>
          <t>35008</t>
        </is>
      </c>
      <c r="G216" t="inlineStr">
        <is>
          <t>61</t>
        </is>
      </c>
      <c r="H216" t="inlineStr">
        <is>
          <t>山口新聞</t>
        </is>
      </c>
      <c r="I216" t="n">
        <v>90</v>
      </c>
      <c r="J216" t="inlineStr">
        <is>
          <t>3520401005</t>
        </is>
      </c>
      <c r="K216" t="inlineStr">
        <is>
          <t>A弥富</t>
        </is>
      </c>
      <c r="L216" t="n">
        <v>35</v>
      </c>
      <c r="M216" t="n">
        <v>70</v>
      </c>
      <c r="N216" t="n">
        <v>3504</v>
      </c>
      <c r="O216" t="inlineStr">
        <is>
          <t>萩市・阿武郡・周南市・下松市,18,17</t>
        </is>
      </c>
    </row>
    <row r="217">
      <c r="A217" t="inlineStr">
        <is>
          <t>35</t>
        </is>
      </c>
      <c r="B217" t="inlineStr">
        <is>
          <t>山口県</t>
        </is>
      </c>
      <c r="C217" t="inlineStr">
        <is>
          <t>35204</t>
        </is>
      </c>
      <c r="D217" t="inlineStr">
        <is>
          <t>萩市</t>
        </is>
      </c>
      <c r="E217" t="inlineStr">
        <is>
          <t xml:space="preserve">山口地区  </t>
        </is>
      </c>
      <c r="F217" t="inlineStr">
        <is>
          <t>35008</t>
        </is>
      </c>
      <c r="G217" t="inlineStr">
        <is>
          <t>61</t>
        </is>
      </c>
      <c r="H217" t="inlineStr">
        <is>
          <t>山口新聞</t>
        </is>
      </c>
      <c r="I217" t="n">
        <v>90</v>
      </c>
      <c r="J217" t="inlineStr">
        <is>
          <t>3520401006</t>
        </is>
      </c>
      <c r="K217" t="inlineStr">
        <is>
          <t>A江崎</t>
        </is>
      </c>
      <c r="L217" t="n">
        <v>40</v>
      </c>
      <c r="M217" t="n">
        <v>100</v>
      </c>
      <c r="N217" t="n">
        <v>3504</v>
      </c>
      <c r="O217" t="inlineStr">
        <is>
          <t>萩市・阿武郡・周南市・下松市,18,18</t>
        </is>
      </c>
    </row>
    <row r="218">
      <c r="A218" t="inlineStr">
        <is>
          <t>35</t>
        </is>
      </c>
      <c r="B218" t="inlineStr">
        <is>
          <t>山口県</t>
        </is>
      </c>
      <c r="C218" t="inlineStr">
        <is>
          <t>35204</t>
        </is>
      </c>
      <c r="D218" t="inlineStr">
        <is>
          <t>萩市</t>
        </is>
      </c>
      <c r="E218" t="inlineStr">
        <is>
          <t xml:space="preserve">山口地区  </t>
        </is>
      </c>
      <c r="F218" t="inlineStr">
        <is>
          <t>35008</t>
        </is>
      </c>
      <c r="G218" t="inlineStr">
        <is>
          <t>61</t>
        </is>
      </c>
      <c r="H218" t="inlineStr">
        <is>
          <t>山口新聞</t>
        </is>
      </c>
      <c r="I218" t="n">
        <v>90</v>
      </c>
      <c r="J218" t="inlineStr">
        <is>
          <t>3520401007</t>
        </is>
      </c>
      <c r="K218" t="inlineStr">
        <is>
          <t>A小川</t>
        </is>
      </c>
      <c r="L218" t="n">
        <v>45</v>
      </c>
      <c r="M218" t="n">
        <v>50</v>
      </c>
      <c r="N218" t="n">
        <v>3504</v>
      </c>
      <c r="O218" t="inlineStr">
        <is>
          <t>萩市・阿武郡・周南市・下松市,18,19</t>
        </is>
      </c>
    </row>
    <row r="219">
      <c r="A219" t="inlineStr">
        <is>
          <t>35</t>
        </is>
      </c>
      <c r="B219" t="inlineStr">
        <is>
          <t>山口県</t>
        </is>
      </c>
      <c r="C219" t="inlineStr">
        <is>
          <t>35204</t>
        </is>
      </c>
      <c r="D219" t="inlineStr">
        <is>
          <t>萩市</t>
        </is>
      </c>
      <c r="E219" t="inlineStr">
        <is>
          <t xml:space="preserve">山口地区  </t>
        </is>
      </c>
      <c r="F219" t="inlineStr">
        <is>
          <t>35008</t>
        </is>
      </c>
      <c r="G219" t="inlineStr">
        <is>
          <t>61</t>
        </is>
      </c>
      <c r="H219" t="inlineStr">
        <is>
          <t>山口新聞</t>
        </is>
      </c>
      <c r="I219" t="n">
        <v>90</v>
      </c>
      <c r="J219" t="inlineStr">
        <is>
          <t>3520401008</t>
        </is>
      </c>
      <c r="K219" t="inlineStr">
        <is>
          <t>A高俣</t>
        </is>
      </c>
      <c r="L219" t="n">
        <v>50</v>
      </c>
      <c r="M219" t="n">
        <v>40</v>
      </c>
      <c r="N219" t="n">
        <v>3504</v>
      </c>
      <c r="O219" t="inlineStr">
        <is>
          <t>萩市・阿武郡・周南市・下松市,18,20</t>
        </is>
      </c>
    </row>
    <row r="220">
      <c r="A220" t="inlineStr">
        <is>
          <t>35</t>
        </is>
      </c>
      <c r="B220" t="inlineStr">
        <is>
          <t>山口県</t>
        </is>
      </c>
      <c r="C220" t="inlineStr">
        <is>
          <t>35204</t>
        </is>
      </c>
      <c r="D220" t="inlineStr">
        <is>
          <t>萩市</t>
        </is>
      </c>
      <c r="E220" t="inlineStr">
        <is>
          <t xml:space="preserve">山口地区  </t>
        </is>
      </c>
      <c r="F220" t="inlineStr">
        <is>
          <t>35008</t>
        </is>
      </c>
      <c r="G220" t="inlineStr">
        <is>
          <t>61</t>
        </is>
      </c>
      <c r="H220" t="inlineStr">
        <is>
          <t>山口新聞</t>
        </is>
      </c>
      <c r="I220" t="n">
        <v>90</v>
      </c>
      <c r="J220" t="inlineStr">
        <is>
          <t>3520401009</t>
        </is>
      </c>
      <c r="K220" t="inlineStr">
        <is>
          <t>A吉部</t>
        </is>
      </c>
      <c r="L220" t="n">
        <v>55</v>
      </c>
      <c r="M220" t="n">
        <v>60</v>
      </c>
      <c r="N220" t="n">
        <v>3504</v>
      </c>
      <c r="O220" t="inlineStr">
        <is>
          <t>萩市・阿武郡・周南市・下松市,18,21</t>
        </is>
      </c>
    </row>
    <row r="221">
      <c r="A221" t="inlineStr">
        <is>
          <t>35</t>
        </is>
      </c>
      <c r="B221" t="inlineStr">
        <is>
          <t>山口県</t>
        </is>
      </c>
      <c r="C221" t="inlineStr">
        <is>
          <t>35204</t>
        </is>
      </c>
      <c r="D221" t="inlineStr">
        <is>
          <t>萩市</t>
        </is>
      </c>
      <c r="E221" t="inlineStr">
        <is>
          <t xml:space="preserve">山口地区  </t>
        </is>
      </c>
      <c r="F221" t="inlineStr">
        <is>
          <t>35008</t>
        </is>
      </c>
      <c r="G221" t="inlineStr">
        <is>
          <t>61</t>
        </is>
      </c>
      <c r="H221" t="inlineStr">
        <is>
          <t>山口新聞</t>
        </is>
      </c>
      <c r="I221" t="n">
        <v>90</v>
      </c>
      <c r="J221" t="inlineStr">
        <is>
          <t>3520401010</t>
        </is>
      </c>
      <c r="K221" t="inlineStr">
        <is>
          <t>A紫福</t>
        </is>
      </c>
      <c r="L221" t="n">
        <v>60</v>
      </c>
      <c r="M221" t="n">
        <v>50</v>
      </c>
      <c r="N221" t="n">
        <v>3504</v>
      </c>
      <c r="O221" t="inlineStr">
        <is>
          <t>萩市・阿武郡・周南市・下松市,18,22</t>
        </is>
      </c>
    </row>
    <row r="222">
      <c r="A222" t="inlineStr">
        <is>
          <t>35</t>
        </is>
      </c>
      <c r="B222" t="inlineStr">
        <is>
          <t>山口県</t>
        </is>
      </c>
      <c r="C222" t="inlineStr">
        <is>
          <t>35204</t>
        </is>
      </c>
      <c r="D222" t="inlineStr">
        <is>
          <t>萩市</t>
        </is>
      </c>
      <c r="E222" t="inlineStr">
        <is>
          <t xml:space="preserve">山口地区  </t>
        </is>
      </c>
      <c r="F222" t="inlineStr">
        <is>
          <t>35008</t>
        </is>
      </c>
      <c r="G222" t="inlineStr">
        <is>
          <t>61</t>
        </is>
      </c>
      <c r="H222" t="inlineStr">
        <is>
          <t>山口新聞</t>
        </is>
      </c>
      <c r="I222" t="n">
        <v>90</v>
      </c>
      <c r="J222" t="inlineStr">
        <is>
          <t>3520401011</t>
        </is>
      </c>
      <c r="K222" t="inlineStr">
        <is>
          <t>A福井</t>
        </is>
      </c>
      <c r="L222" t="n">
        <v>65</v>
      </c>
      <c r="M222" t="n">
        <v>50</v>
      </c>
      <c r="N222" t="n">
        <v>3504</v>
      </c>
      <c r="O222" t="inlineStr">
        <is>
          <t>萩市・阿武郡・周南市・下松市,18,23</t>
        </is>
      </c>
    </row>
    <row r="223">
      <c r="A223" t="inlineStr">
        <is>
          <t>35</t>
        </is>
      </c>
      <c r="B223" t="inlineStr">
        <is>
          <t>山口県</t>
        </is>
      </c>
      <c r="C223" t="inlineStr">
        <is>
          <t>35204</t>
        </is>
      </c>
      <c r="D223" t="inlineStr">
        <is>
          <t>萩市</t>
        </is>
      </c>
      <c r="E223" t="inlineStr">
        <is>
          <t xml:space="preserve">山口地区  </t>
        </is>
      </c>
      <c r="F223" t="inlineStr">
        <is>
          <t>35008</t>
        </is>
      </c>
      <c r="G223" t="inlineStr">
        <is>
          <t>61</t>
        </is>
      </c>
      <c r="H223" t="inlineStr">
        <is>
          <t>山口新聞</t>
        </is>
      </c>
      <c r="I223" t="n">
        <v>90</v>
      </c>
      <c r="J223" t="inlineStr">
        <is>
          <t>3520401014</t>
        </is>
      </c>
      <c r="K223" t="inlineStr">
        <is>
          <t>A佐々並</t>
        </is>
      </c>
      <c r="L223" t="n">
        <v>80</v>
      </c>
      <c r="M223" t="n">
        <v>50</v>
      </c>
      <c r="N223" t="n">
        <v>3504</v>
      </c>
      <c r="O223" t="inlineStr">
        <is>
          <t>萩市・阿武郡・周南市・下松市,18,24</t>
        </is>
      </c>
    </row>
    <row r="224">
      <c r="A224" t="inlineStr">
        <is>
          <t>35</t>
        </is>
      </c>
      <c r="B224" t="inlineStr">
        <is>
          <t>山口県</t>
        </is>
      </c>
      <c r="C224" t="inlineStr">
        <is>
          <t>35500</t>
        </is>
      </c>
      <c r="D224" t="inlineStr">
        <is>
          <t>阿武郡</t>
        </is>
      </c>
      <c r="E224" t="inlineStr">
        <is>
          <t xml:space="preserve">山口地区  </t>
        </is>
      </c>
      <c r="F224" t="inlineStr">
        <is>
          <t>35009</t>
        </is>
      </c>
      <c r="G224" t="inlineStr">
        <is>
          <t>01</t>
        </is>
      </c>
      <c r="H224" t="inlineStr">
        <is>
          <t>朝日新聞</t>
        </is>
      </c>
      <c r="I224" t="n">
        <v>1</v>
      </c>
      <c r="J224" t="inlineStr">
        <is>
          <t>3550001001</t>
        </is>
      </c>
      <c r="K224" t="inlineStr">
        <is>
          <t>奈古G</t>
        </is>
      </c>
      <c r="L224" t="n">
        <v>1</v>
      </c>
      <c r="M224" t="n">
        <v>280</v>
      </c>
      <c r="N224" t="n">
        <v>3504</v>
      </c>
      <c r="O224" t="inlineStr">
        <is>
          <t>萩市・阿武郡・周南市・下松市,6,26</t>
        </is>
      </c>
    </row>
    <row r="225">
      <c r="A225" t="inlineStr">
        <is>
          <t>35</t>
        </is>
      </c>
      <c r="B225" t="inlineStr">
        <is>
          <t>山口県</t>
        </is>
      </c>
      <c r="C225" t="inlineStr">
        <is>
          <t>35500</t>
        </is>
      </c>
      <c r="D225" t="inlineStr">
        <is>
          <t>阿武郡</t>
        </is>
      </c>
      <c r="E225" t="inlineStr">
        <is>
          <t xml:space="preserve">山口地区  </t>
        </is>
      </c>
      <c r="F225" t="inlineStr">
        <is>
          <t>35009</t>
        </is>
      </c>
      <c r="G225" t="inlineStr">
        <is>
          <t>01</t>
        </is>
      </c>
      <c r="H225" t="inlineStr">
        <is>
          <t>朝日新聞</t>
        </is>
      </c>
      <c r="I225" t="n">
        <v>1</v>
      </c>
      <c r="J225" t="inlineStr">
        <is>
          <t>3550001002</t>
        </is>
      </c>
      <c r="K225" t="inlineStr">
        <is>
          <t>宇田G</t>
        </is>
      </c>
      <c r="L225" t="n">
        <v>5</v>
      </c>
      <c r="M225" t="n">
        <v>70</v>
      </c>
      <c r="N225" t="n">
        <v>3504</v>
      </c>
      <c r="O225" t="inlineStr">
        <is>
          <t>萩市・阿武郡・周南市・下松市,6,27</t>
        </is>
      </c>
    </row>
    <row r="226">
      <c r="A226" t="inlineStr">
        <is>
          <t>35</t>
        </is>
      </c>
      <c r="B226" t="inlineStr">
        <is>
          <t>山口県</t>
        </is>
      </c>
      <c r="C226" t="inlineStr">
        <is>
          <t>35500</t>
        </is>
      </c>
      <c r="D226" t="inlineStr">
        <is>
          <t>阿武郡</t>
        </is>
      </c>
      <c r="E226" t="inlineStr">
        <is>
          <t xml:space="preserve">山口地区  </t>
        </is>
      </c>
      <c r="F226" t="inlineStr">
        <is>
          <t>35009</t>
        </is>
      </c>
      <c r="G226" t="inlineStr">
        <is>
          <t>01</t>
        </is>
      </c>
      <c r="H226" t="inlineStr">
        <is>
          <t>朝日新聞</t>
        </is>
      </c>
      <c r="I226" t="n">
        <v>1</v>
      </c>
      <c r="J226" t="inlineStr">
        <is>
          <t>3550001003</t>
        </is>
      </c>
      <c r="K226" t="inlineStr">
        <is>
          <t>福賀G</t>
        </is>
      </c>
      <c r="L226" t="n">
        <v>10</v>
      </c>
      <c r="M226" t="n">
        <v>80</v>
      </c>
      <c r="N226" t="n">
        <v>3504</v>
      </c>
      <c r="O226" t="inlineStr">
        <is>
          <t>萩市・阿武郡・周南市・下松市,6,28</t>
        </is>
      </c>
    </row>
    <row r="227">
      <c r="A227" t="inlineStr">
        <is>
          <t>35</t>
        </is>
      </c>
      <c r="B227" t="inlineStr">
        <is>
          <t>山口県</t>
        </is>
      </c>
      <c r="C227" t="inlineStr">
        <is>
          <t>35500</t>
        </is>
      </c>
      <c r="D227" t="inlineStr">
        <is>
          <t>阿武郡</t>
        </is>
      </c>
      <c r="E227" t="inlineStr">
        <is>
          <t xml:space="preserve">山口地区  </t>
        </is>
      </c>
      <c r="F227" t="inlineStr">
        <is>
          <t>35009</t>
        </is>
      </c>
      <c r="G227" t="inlineStr">
        <is>
          <t>61</t>
        </is>
      </c>
      <c r="H227" t="inlineStr">
        <is>
          <t>山口新聞</t>
        </is>
      </c>
      <c r="I227" t="n">
        <v>90</v>
      </c>
      <c r="J227" t="inlineStr">
        <is>
          <t>3550001001</t>
        </is>
      </c>
      <c r="K227" t="inlineStr">
        <is>
          <t>A奈古</t>
        </is>
      </c>
      <c r="L227" t="n">
        <v>1</v>
      </c>
      <c r="M227" t="n">
        <v>160</v>
      </c>
      <c r="N227" t="n">
        <v>3504</v>
      </c>
      <c r="O227" t="inlineStr">
        <is>
          <t>萩市・阿武郡・周南市・下松市,18,26</t>
        </is>
      </c>
    </row>
    <row r="228">
      <c r="A228" t="inlineStr">
        <is>
          <t>35</t>
        </is>
      </c>
      <c r="B228" t="inlineStr">
        <is>
          <t>山口県</t>
        </is>
      </c>
      <c r="C228" t="inlineStr">
        <is>
          <t>35500</t>
        </is>
      </c>
      <c r="D228" t="inlineStr">
        <is>
          <t>阿武郡</t>
        </is>
      </c>
      <c r="E228" t="inlineStr">
        <is>
          <t xml:space="preserve">山口地区  </t>
        </is>
      </c>
      <c r="F228" t="inlineStr">
        <is>
          <t>35009</t>
        </is>
      </c>
      <c r="G228" t="inlineStr">
        <is>
          <t>61</t>
        </is>
      </c>
      <c r="H228" t="inlineStr">
        <is>
          <t>山口新聞</t>
        </is>
      </c>
      <c r="I228" t="n">
        <v>90</v>
      </c>
      <c r="J228" t="inlineStr">
        <is>
          <t>3550001002</t>
        </is>
      </c>
      <c r="K228" t="inlineStr">
        <is>
          <t>A宇田</t>
        </is>
      </c>
      <c r="L228" t="n">
        <v>5</v>
      </c>
      <c r="M228" t="n">
        <v>40</v>
      </c>
      <c r="N228" t="n">
        <v>3504</v>
      </c>
      <c r="O228" t="inlineStr">
        <is>
          <t>萩市・阿武郡・周南市・下松市,18,27</t>
        </is>
      </c>
    </row>
    <row r="229">
      <c r="A229" t="inlineStr">
        <is>
          <t>35</t>
        </is>
      </c>
      <c r="B229" t="inlineStr">
        <is>
          <t>山口県</t>
        </is>
      </c>
      <c r="C229" t="inlineStr">
        <is>
          <t>35500</t>
        </is>
      </c>
      <c r="D229" t="inlineStr">
        <is>
          <t>阿武郡</t>
        </is>
      </c>
      <c r="E229" t="inlineStr">
        <is>
          <t xml:space="preserve">山口地区  </t>
        </is>
      </c>
      <c r="F229" t="inlineStr">
        <is>
          <t>35009</t>
        </is>
      </c>
      <c r="G229" t="inlineStr">
        <is>
          <t>61</t>
        </is>
      </c>
      <c r="H229" t="inlineStr">
        <is>
          <t>山口新聞</t>
        </is>
      </c>
      <c r="I229" t="n">
        <v>90</v>
      </c>
      <c r="J229" t="inlineStr">
        <is>
          <t>3550001003</t>
        </is>
      </c>
      <c r="K229" t="inlineStr">
        <is>
          <t>A福賀</t>
        </is>
      </c>
      <c r="L229" t="n">
        <v>10</v>
      </c>
      <c r="M229" t="n">
        <v>70</v>
      </c>
      <c r="N229" t="n">
        <v>3504</v>
      </c>
      <c r="O229" t="inlineStr">
        <is>
          <t>萩市・阿武郡・周南市・下松市,18,28</t>
        </is>
      </c>
    </row>
    <row r="230">
      <c r="A230" t="inlineStr">
        <is>
          <t>35</t>
        </is>
      </c>
      <c r="B230" t="inlineStr">
        <is>
          <t>山口県</t>
        </is>
      </c>
      <c r="C230" t="inlineStr">
        <is>
          <t>35215</t>
        </is>
      </c>
      <c r="D230" t="inlineStr">
        <is>
          <t>周南市</t>
        </is>
      </c>
      <c r="E230" t="inlineStr">
        <is>
          <t xml:space="preserve">山口地区  </t>
        </is>
      </c>
      <c r="F230" t="inlineStr">
        <is>
          <t>35010</t>
        </is>
      </c>
      <c r="G230" t="inlineStr">
        <is>
          <t>01</t>
        </is>
      </c>
      <c r="H230" t="inlineStr">
        <is>
          <t>朝日新聞</t>
        </is>
      </c>
      <c r="I230" t="n">
        <v>1</v>
      </c>
      <c r="J230" t="inlineStr">
        <is>
          <t>3521501006</t>
        </is>
      </c>
      <c r="K230" t="inlineStr">
        <is>
          <t>徳山G</t>
        </is>
      </c>
      <c r="L230" t="n">
        <v>1</v>
      </c>
      <c r="M230" t="n">
        <v>4510</v>
      </c>
      <c r="N230" t="n">
        <v>3504</v>
      </c>
      <c r="O230" t="inlineStr">
        <is>
          <t>萩市・阿武郡・周南市・下松市,6,30</t>
        </is>
      </c>
    </row>
    <row r="231">
      <c r="A231" t="inlineStr">
        <is>
          <t>35</t>
        </is>
      </c>
      <c r="B231" t="inlineStr">
        <is>
          <t>山口県</t>
        </is>
      </c>
      <c r="C231" t="inlineStr">
        <is>
          <t>35215</t>
        </is>
      </c>
      <c r="D231" t="inlineStr">
        <is>
          <t>周南市</t>
        </is>
      </c>
      <c r="E231" t="inlineStr">
        <is>
          <t xml:space="preserve">山口地区  </t>
        </is>
      </c>
      <c r="F231" t="inlineStr">
        <is>
          <t>35010</t>
        </is>
      </c>
      <c r="G231" t="inlineStr">
        <is>
          <t>01</t>
        </is>
      </c>
      <c r="H231" t="inlineStr">
        <is>
          <t>朝日新聞</t>
        </is>
      </c>
      <c r="I231" t="n">
        <v>1</v>
      </c>
      <c r="J231" t="inlineStr">
        <is>
          <t>3521501003</t>
        </is>
      </c>
      <c r="K231" t="inlineStr">
        <is>
          <t>岐山周南G</t>
        </is>
      </c>
      <c r="L231" t="n">
        <v>15</v>
      </c>
      <c r="M231" t="n">
        <v>2460</v>
      </c>
      <c r="N231" t="n">
        <v>3504</v>
      </c>
      <c r="O231" t="inlineStr">
        <is>
          <t>萩市・阿武郡・周南市・下松市,6,31</t>
        </is>
      </c>
    </row>
    <row r="232">
      <c r="A232" t="inlineStr">
        <is>
          <t>35</t>
        </is>
      </c>
      <c r="B232" t="inlineStr">
        <is>
          <t>山口県</t>
        </is>
      </c>
      <c r="C232" t="inlineStr">
        <is>
          <t>35215</t>
        </is>
      </c>
      <c r="D232" t="inlineStr">
        <is>
          <t>周南市</t>
        </is>
      </c>
      <c r="E232" t="inlineStr">
        <is>
          <t xml:space="preserve">山口地区  </t>
        </is>
      </c>
      <c r="F232" t="inlineStr">
        <is>
          <t>35010</t>
        </is>
      </c>
      <c r="G232" t="inlineStr">
        <is>
          <t>01</t>
        </is>
      </c>
      <c r="H232" t="inlineStr">
        <is>
          <t>朝日新聞</t>
        </is>
      </c>
      <c r="I232" t="n">
        <v>1</v>
      </c>
      <c r="J232" t="inlineStr">
        <is>
          <t>3521501002</t>
        </is>
      </c>
      <c r="K232" t="inlineStr">
        <is>
          <t>東周南G</t>
        </is>
      </c>
      <c r="L232" t="n">
        <v>25</v>
      </c>
      <c r="M232" t="n">
        <v>2930</v>
      </c>
      <c r="N232" t="n">
        <v>3504</v>
      </c>
      <c r="O232" t="inlineStr">
        <is>
          <t>萩市・阿武郡・周南市・下松市,6,32</t>
        </is>
      </c>
    </row>
    <row r="233">
      <c r="A233" t="inlineStr">
        <is>
          <t>35</t>
        </is>
      </c>
      <c r="B233" t="inlineStr">
        <is>
          <t>山口県</t>
        </is>
      </c>
      <c r="C233" t="inlineStr">
        <is>
          <t>35215</t>
        </is>
      </c>
      <c r="D233" t="inlineStr">
        <is>
          <t>周南市</t>
        </is>
      </c>
      <c r="E233" t="inlineStr">
        <is>
          <t xml:space="preserve">山口地区  </t>
        </is>
      </c>
      <c r="F233" t="inlineStr">
        <is>
          <t>35010</t>
        </is>
      </c>
      <c r="G233" t="inlineStr">
        <is>
          <t>01</t>
        </is>
      </c>
      <c r="H233" t="inlineStr">
        <is>
          <t>朝日新聞</t>
        </is>
      </c>
      <c r="I233" t="n">
        <v>1</v>
      </c>
      <c r="J233" t="inlineStr">
        <is>
          <t>3521501008</t>
        </is>
      </c>
      <c r="K233" t="inlineStr">
        <is>
          <t>戸田G</t>
        </is>
      </c>
      <c r="L233" t="n">
        <v>35</v>
      </c>
      <c r="M233" t="n">
        <v>1310</v>
      </c>
      <c r="N233" t="n">
        <v>3504</v>
      </c>
      <c r="O233" t="inlineStr">
        <is>
          <t>萩市・阿武郡・周南市・下松市,6,33</t>
        </is>
      </c>
    </row>
    <row r="234">
      <c r="A234" t="inlineStr">
        <is>
          <t>35</t>
        </is>
      </c>
      <c r="B234" t="inlineStr">
        <is>
          <t>山口県</t>
        </is>
      </c>
      <c r="C234" t="inlineStr">
        <is>
          <t>35215</t>
        </is>
      </c>
      <c r="D234" t="inlineStr">
        <is>
          <t>周南市</t>
        </is>
      </c>
      <c r="E234" t="inlineStr">
        <is>
          <t xml:space="preserve">山口地区  </t>
        </is>
      </c>
      <c r="F234" t="inlineStr">
        <is>
          <t>35010</t>
        </is>
      </c>
      <c r="G234" t="inlineStr">
        <is>
          <t>01</t>
        </is>
      </c>
      <c r="H234" t="inlineStr">
        <is>
          <t>朝日新聞</t>
        </is>
      </c>
      <c r="I234" t="n">
        <v>1</v>
      </c>
      <c r="J234" t="inlineStr">
        <is>
          <t>3521501009</t>
        </is>
      </c>
      <c r="K234" t="inlineStr">
        <is>
          <t>周南北部G</t>
        </is>
      </c>
      <c r="L234" t="n">
        <v>40</v>
      </c>
      <c r="M234" t="n">
        <v>490</v>
      </c>
      <c r="N234" t="n">
        <v>3504</v>
      </c>
      <c r="O234" t="inlineStr">
        <is>
          <t>萩市・阿武郡・周南市・下松市,6,34</t>
        </is>
      </c>
    </row>
    <row r="235">
      <c r="A235" t="inlineStr">
        <is>
          <t>35</t>
        </is>
      </c>
      <c r="B235" t="inlineStr">
        <is>
          <t>山口県</t>
        </is>
      </c>
      <c r="C235" t="inlineStr">
        <is>
          <t>35215</t>
        </is>
      </c>
      <c r="D235" t="inlineStr">
        <is>
          <t>周南市</t>
        </is>
      </c>
      <c r="E235" t="inlineStr">
        <is>
          <t xml:space="preserve">山口地区  </t>
        </is>
      </c>
      <c r="F235" t="inlineStr">
        <is>
          <t>35010</t>
        </is>
      </c>
      <c r="G235" t="inlineStr">
        <is>
          <t>01</t>
        </is>
      </c>
      <c r="H235" t="inlineStr">
        <is>
          <t>朝日新聞</t>
        </is>
      </c>
      <c r="I235" t="n">
        <v>1</v>
      </c>
      <c r="J235" t="inlineStr">
        <is>
          <t>3521501010</t>
        </is>
      </c>
      <c r="K235" t="inlineStr">
        <is>
          <t>中須G</t>
        </is>
      </c>
      <c r="L235" t="n">
        <v>50</v>
      </c>
      <c r="M235" t="n">
        <v>160</v>
      </c>
      <c r="N235" t="n">
        <v>3504</v>
      </c>
      <c r="O235" t="inlineStr">
        <is>
          <t>萩市・阿武郡・周南市・下松市,6,35</t>
        </is>
      </c>
    </row>
    <row r="236">
      <c r="A236" t="inlineStr">
        <is>
          <t>35</t>
        </is>
      </c>
      <c r="B236" t="inlineStr">
        <is>
          <t>山口県</t>
        </is>
      </c>
      <c r="C236" t="inlineStr">
        <is>
          <t>35215</t>
        </is>
      </c>
      <c r="D236" t="inlineStr">
        <is>
          <t>周南市</t>
        </is>
      </c>
      <c r="E236" t="inlineStr">
        <is>
          <t xml:space="preserve">山口地区  </t>
        </is>
      </c>
      <c r="F236" t="inlineStr">
        <is>
          <t>35010</t>
        </is>
      </c>
      <c r="G236" t="inlineStr">
        <is>
          <t>01</t>
        </is>
      </c>
      <c r="H236" t="inlineStr">
        <is>
          <t>朝日新聞</t>
        </is>
      </c>
      <c r="I236" t="n">
        <v>1</v>
      </c>
      <c r="J236" t="inlineStr">
        <is>
          <t>3521501011</t>
        </is>
      </c>
      <c r="K236" t="inlineStr">
        <is>
          <t>須金G</t>
        </is>
      </c>
      <c r="L236" t="n">
        <v>55</v>
      </c>
      <c r="M236" t="n">
        <v>50</v>
      </c>
      <c r="N236" t="n">
        <v>3504</v>
      </c>
      <c r="O236" t="inlineStr">
        <is>
          <t>萩市・阿武郡・周南市・下松市,6,36</t>
        </is>
      </c>
    </row>
    <row r="237">
      <c r="A237" t="inlineStr">
        <is>
          <t>35</t>
        </is>
      </c>
      <c r="B237" t="inlineStr">
        <is>
          <t>山口県</t>
        </is>
      </c>
      <c r="C237" t="inlineStr">
        <is>
          <t>35215</t>
        </is>
      </c>
      <c r="D237" t="inlineStr">
        <is>
          <t>周南市</t>
        </is>
      </c>
      <c r="E237" t="inlineStr">
        <is>
          <t xml:space="preserve">山口地区  </t>
        </is>
      </c>
      <c r="F237" t="inlineStr">
        <is>
          <t>35010</t>
        </is>
      </c>
      <c r="G237" t="inlineStr">
        <is>
          <t>01</t>
        </is>
      </c>
      <c r="H237" t="inlineStr">
        <is>
          <t>朝日新聞</t>
        </is>
      </c>
      <c r="I237" t="n">
        <v>1</v>
      </c>
      <c r="J237" t="inlineStr">
        <is>
          <t>3521501013</t>
        </is>
      </c>
      <c r="K237" t="inlineStr">
        <is>
          <t>鹿野G</t>
        </is>
      </c>
      <c r="L237" t="n">
        <v>60</v>
      </c>
      <c r="M237" t="n">
        <v>450</v>
      </c>
      <c r="N237" t="n">
        <v>3504</v>
      </c>
      <c r="O237" t="inlineStr">
        <is>
          <t>萩市・阿武郡・周南市・下松市,6,37</t>
        </is>
      </c>
    </row>
    <row r="238">
      <c r="A238" t="inlineStr">
        <is>
          <t>35</t>
        </is>
      </c>
      <c r="B238" t="inlineStr">
        <is>
          <t>山口県</t>
        </is>
      </c>
      <c r="C238" t="inlineStr">
        <is>
          <t>35215</t>
        </is>
      </c>
      <c r="D238" t="inlineStr">
        <is>
          <t>周南市</t>
        </is>
      </c>
      <c r="E238" t="inlineStr">
        <is>
          <t xml:space="preserve">山口地区  </t>
        </is>
      </c>
      <c r="F238" t="inlineStr">
        <is>
          <t>35010</t>
        </is>
      </c>
      <c r="G238" t="inlineStr">
        <is>
          <t>01</t>
        </is>
      </c>
      <c r="H238" t="inlineStr">
        <is>
          <t>朝日新聞</t>
        </is>
      </c>
      <c r="I238" t="n">
        <v>1</v>
      </c>
      <c r="J238" t="inlineStr">
        <is>
          <t>3521501015</t>
        </is>
      </c>
      <c r="K238" t="inlineStr">
        <is>
          <t>新南陽G</t>
        </is>
      </c>
      <c r="L238" t="n">
        <v>65</v>
      </c>
      <c r="M238" t="n">
        <v>2880</v>
      </c>
      <c r="N238" t="n">
        <v>3504</v>
      </c>
      <c r="O238" t="inlineStr">
        <is>
          <t>萩市・阿武郡・周南市・下松市,6,38</t>
        </is>
      </c>
    </row>
    <row r="239">
      <c r="A239" t="inlineStr">
        <is>
          <t>35</t>
        </is>
      </c>
      <c r="B239" t="inlineStr">
        <is>
          <t>山口県</t>
        </is>
      </c>
      <c r="C239" t="inlineStr">
        <is>
          <t>35215</t>
        </is>
      </c>
      <c r="D239" t="inlineStr">
        <is>
          <t>周南市</t>
        </is>
      </c>
      <c r="E239" t="inlineStr">
        <is>
          <t xml:space="preserve">山口地区  </t>
        </is>
      </c>
      <c r="F239" t="inlineStr">
        <is>
          <t>35010</t>
        </is>
      </c>
      <c r="G239" t="inlineStr">
        <is>
          <t>01</t>
        </is>
      </c>
      <c r="H239" t="inlineStr">
        <is>
          <t>朝日新聞</t>
        </is>
      </c>
      <c r="I239" t="n">
        <v>1</v>
      </c>
      <c r="J239" t="inlineStr">
        <is>
          <t>3521503312</t>
        </is>
      </c>
      <c r="K239" t="inlineStr">
        <is>
          <t>勝間</t>
        </is>
      </c>
      <c r="L239" t="n">
        <v>85</v>
      </c>
      <c r="M239" t="n">
        <v>470</v>
      </c>
      <c r="N239" t="n">
        <v>3504</v>
      </c>
      <c r="O239" t="inlineStr">
        <is>
          <t>萩市・阿武郡・周南市・下松市,6,39</t>
        </is>
      </c>
    </row>
    <row r="240">
      <c r="A240" t="inlineStr">
        <is>
          <t>35</t>
        </is>
      </c>
      <c r="B240" t="inlineStr">
        <is>
          <t>山口県</t>
        </is>
      </c>
      <c r="C240" t="inlineStr">
        <is>
          <t>35215</t>
        </is>
      </c>
      <c r="D240" t="inlineStr">
        <is>
          <t>周南市</t>
        </is>
      </c>
      <c r="E240" t="inlineStr">
        <is>
          <t xml:space="preserve">山口地区  </t>
        </is>
      </c>
      <c r="F240" t="inlineStr">
        <is>
          <t>35010</t>
        </is>
      </c>
      <c r="G240" t="inlineStr">
        <is>
          <t>01</t>
        </is>
      </c>
      <c r="H240" t="inlineStr">
        <is>
          <t>朝日新聞</t>
        </is>
      </c>
      <c r="I240" t="n">
        <v>1</v>
      </c>
      <c r="J240" t="inlineStr">
        <is>
          <t>3521501020</t>
        </is>
      </c>
      <c r="K240" t="inlineStr">
        <is>
          <t>三丘G</t>
        </is>
      </c>
      <c r="L240" t="n">
        <v>95</v>
      </c>
      <c r="M240" t="n">
        <v>190</v>
      </c>
      <c r="N240" t="n">
        <v>3504</v>
      </c>
      <c r="O240" t="inlineStr">
        <is>
          <t>萩市・阿武郡・周南市・下松市,6,40</t>
        </is>
      </c>
    </row>
    <row r="241">
      <c r="A241" t="inlineStr">
        <is>
          <t>35</t>
        </is>
      </c>
      <c r="B241" t="inlineStr">
        <is>
          <t>山口県</t>
        </is>
      </c>
      <c r="C241" t="inlineStr">
        <is>
          <t>35215</t>
        </is>
      </c>
      <c r="D241" t="inlineStr">
        <is>
          <t>周南市</t>
        </is>
      </c>
      <c r="E241" t="inlineStr">
        <is>
          <t xml:space="preserve">山口地区  </t>
        </is>
      </c>
      <c r="F241" t="inlineStr">
        <is>
          <t>35010</t>
        </is>
      </c>
      <c r="G241" t="inlineStr">
        <is>
          <t>01</t>
        </is>
      </c>
      <c r="H241" t="inlineStr">
        <is>
          <t>朝日新聞</t>
        </is>
      </c>
      <c r="I241" t="n">
        <v>1</v>
      </c>
      <c r="J241" t="inlineStr">
        <is>
          <t>3521501021</t>
        </is>
      </c>
      <c r="K241" t="inlineStr">
        <is>
          <t>八代G</t>
        </is>
      </c>
      <c r="L241" t="n">
        <v>100</v>
      </c>
      <c r="M241" t="n">
        <v>110</v>
      </c>
      <c r="N241" t="n">
        <v>3504</v>
      </c>
      <c r="O241" t="inlineStr">
        <is>
          <t>萩市・阿武郡・周南市・下松市,6,41</t>
        </is>
      </c>
    </row>
    <row r="242">
      <c r="A242" t="inlineStr">
        <is>
          <t>35</t>
        </is>
      </c>
      <c r="B242" t="inlineStr">
        <is>
          <t>山口県</t>
        </is>
      </c>
      <c r="C242" t="inlineStr">
        <is>
          <t>35215</t>
        </is>
      </c>
      <c r="D242" t="inlineStr">
        <is>
          <t>周南市</t>
        </is>
      </c>
      <c r="E242" t="inlineStr">
        <is>
          <t xml:space="preserve">山口地区  </t>
        </is>
      </c>
      <c r="F242" t="inlineStr">
        <is>
          <t>35010</t>
        </is>
      </c>
      <c r="G242" t="inlineStr">
        <is>
          <t>03</t>
        </is>
      </c>
      <c r="H242" t="inlineStr">
        <is>
          <t>読売新聞</t>
        </is>
      </c>
      <c r="I242" t="n">
        <v>2</v>
      </c>
      <c r="J242" t="inlineStr">
        <is>
          <t>3521503301</t>
        </is>
      </c>
      <c r="K242" t="inlineStr">
        <is>
          <t>徳山西</t>
        </is>
      </c>
      <c r="L242" t="n">
        <v>1</v>
      </c>
      <c r="M242" t="n">
        <v>1200</v>
      </c>
      <c r="N242" t="n">
        <v>3504</v>
      </c>
      <c r="O242" t="inlineStr">
        <is>
          <t>萩市・阿武郡・周南市・下松市,9,30</t>
        </is>
      </c>
    </row>
    <row r="243">
      <c r="A243" t="inlineStr">
        <is>
          <t>35</t>
        </is>
      </c>
      <c r="B243" t="inlineStr">
        <is>
          <t>山口県</t>
        </is>
      </c>
      <c r="C243" t="inlineStr">
        <is>
          <t>35215</t>
        </is>
      </c>
      <c r="D243" t="inlineStr">
        <is>
          <t>周南市</t>
        </is>
      </c>
      <c r="E243" t="inlineStr">
        <is>
          <t xml:space="preserve">山口地区  </t>
        </is>
      </c>
      <c r="F243" t="inlineStr">
        <is>
          <t>35010</t>
        </is>
      </c>
      <c r="G243" t="inlineStr">
        <is>
          <t>03</t>
        </is>
      </c>
      <c r="H243" t="inlineStr">
        <is>
          <t>読売新聞</t>
        </is>
      </c>
      <c r="I243" t="n">
        <v>2</v>
      </c>
      <c r="J243" t="inlineStr">
        <is>
          <t>3521503302</t>
        </is>
      </c>
      <c r="K243" t="inlineStr">
        <is>
          <t>徳山東部</t>
        </is>
      </c>
      <c r="L243" t="n">
        <v>5</v>
      </c>
      <c r="M243" t="n">
        <v>1910</v>
      </c>
      <c r="N243" t="n">
        <v>3504</v>
      </c>
      <c r="O243" t="inlineStr">
        <is>
          <t>萩市・阿武郡・周南市・下松市,9,31</t>
        </is>
      </c>
    </row>
    <row r="244">
      <c r="A244" t="inlineStr">
        <is>
          <t>35</t>
        </is>
      </c>
      <c r="B244" t="inlineStr">
        <is>
          <t>山口県</t>
        </is>
      </c>
      <c r="C244" t="inlineStr">
        <is>
          <t>35215</t>
        </is>
      </c>
      <c r="D244" t="inlineStr">
        <is>
          <t>周南市</t>
        </is>
      </c>
      <c r="E244" t="inlineStr">
        <is>
          <t xml:space="preserve">山口地区  </t>
        </is>
      </c>
      <c r="F244" t="inlineStr">
        <is>
          <t>35010</t>
        </is>
      </c>
      <c r="G244" t="inlineStr">
        <is>
          <t>03</t>
        </is>
      </c>
      <c r="H244" t="inlineStr">
        <is>
          <t>読売新聞</t>
        </is>
      </c>
      <c r="I244" t="n">
        <v>2</v>
      </c>
      <c r="J244" t="inlineStr">
        <is>
          <t>3521503303</t>
        </is>
      </c>
      <c r="K244" t="inlineStr">
        <is>
          <t>徳山中央</t>
        </is>
      </c>
      <c r="L244" t="n">
        <v>10</v>
      </c>
      <c r="M244" t="n">
        <v>100</v>
      </c>
      <c r="N244" t="n">
        <v>3504</v>
      </c>
      <c r="O244" t="inlineStr">
        <is>
          <t>萩市・阿武郡・周南市・下松市,9,32</t>
        </is>
      </c>
    </row>
    <row r="245">
      <c r="A245" t="inlineStr">
        <is>
          <t>35</t>
        </is>
      </c>
      <c r="B245" t="inlineStr">
        <is>
          <t>山口県</t>
        </is>
      </c>
      <c r="C245" t="inlineStr">
        <is>
          <t>35215</t>
        </is>
      </c>
      <c r="D245" t="inlineStr">
        <is>
          <t>周南市</t>
        </is>
      </c>
      <c r="E245" t="inlineStr">
        <is>
          <t xml:space="preserve">山口地区  </t>
        </is>
      </c>
      <c r="F245" t="inlineStr">
        <is>
          <t>35010</t>
        </is>
      </c>
      <c r="G245" t="inlineStr">
        <is>
          <t>03</t>
        </is>
      </c>
      <c r="H245" t="inlineStr">
        <is>
          <t>読売新聞</t>
        </is>
      </c>
      <c r="I245" t="n">
        <v>2</v>
      </c>
      <c r="J245" t="inlineStr">
        <is>
          <t>3521503304</t>
        </is>
      </c>
      <c r="K245" t="inlineStr">
        <is>
          <t>周南</t>
        </is>
      </c>
      <c r="L245" t="n">
        <v>15</v>
      </c>
      <c r="M245" t="n">
        <v>1520</v>
      </c>
      <c r="N245" t="n">
        <v>3504</v>
      </c>
      <c r="O245" t="inlineStr">
        <is>
          <t>萩市・阿武郡・周南市・下松市,9,33</t>
        </is>
      </c>
    </row>
    <row r="246">
      <c r="A246" t="inlineStr">
        <is>
          <t>35</t>
        </is>
      </c>
      <c r="B246" t="inlineStr">
        <is>
          <t>山口県</t>
        </is>
      </c>
      <c r="C246" t="inlineStr">
        <is>
          <t>35215</t>
        </is>
      </c>
      <c r="D246" t="inlineStr">
        <is>
          <t>周南市</t>
        </is>
      </c>
      <c r="E246" t="inlineStr">
        <is>
          <t xml:space="preserve">山口地区  </t>
        </is>
      </c>
      <c r="F246" t="inlineStr">
        <is>
          <t>35010</t>
        </is>
      </c>
      <c r="G246" t="inlineStr">
        <is>
          <t>03</t>
        </is>
      </c>
      <c r="H246" t="inlineStr">
        <is>
          <t>読売新聞</t>
        </is>
      </c>
      <c r="I246" t="n">
        <v>2</v>
      </c>
      <c r="J246" t="inlineStr">
        <is>
          <t>3521503307</t>
        </is>
      </c>
      <c r="K246" t="inlineStr">
        <is>
          <t>櫛ヶ浜</t>
        </is>
      </c>
      <c r="L246" t="n">
        <v>20</v>
      </c>
      <c r="M246" t="n">
        <v>1840</v>
      </c>
      <c r="N246" t="n">
        <v>3504</v>
      </c>
      <c r="O246" t="inlineStr">
        <is>
          <t>萩市・阿武郡・周南市・下松市,9,34</t>
        </is>
      </c>
    </row>
    <row r="247">
      <c r="A247" t="inlineStr">
        <is>
          <t>35</t>
        </is>
      </c>
      <c r="B247" t="inlineStr">
        <is>
          <t>山口県</t>
        </is>
      </c>
      <c r="C247" t="inlineStr">
        <is>
          <t>35215</t>
        </is>
      </c>
      <c r="D247" t="inlineStr">
        <is>
          <t>周南市</t>
        </is>
      </c>
      <c r="E247" t="inlineStr">
        <is>
          <t xml:space="preserve">山口地区  </t>
        </is>
      </c>
      <c r="F247" t="inlineStr">
        <is>
          <t>35010</t>
        </is>
      </c>
      <c r="G247" t="inlineStr">
        <is>
          <t>03</t>
        </is>
      </c>
      <c r="H247" t="inlineStr">
        <is>
          <t>読売新聞</t>
        </is>
      </c>
      <c r="I247" t="n">
        <v>2</v>
      </c>
      <c r="J247" t="inlineStr">
        <is>
          <t>3521503308</t>
        </is>
      </c>
      <c r="K247" t="inlineStr">
        <is>
          <t>須々万</t>
        </is>
      </c>
      <c r="L247" t="n">
        <v>40</v>
      </c>
      <c r="M247" t="n">
        <v>540</v>
      </c>
      <c r="N247" t="n">
        <v>3504</v>
      </c>
      <c r="O247" t="inlineStr">
        <is>
          <t>萩市・阿武郡・周南市・下松市,9,35</t>
        </is>
      </c>
    </row>
    <row r="248">
      <c r="A248" t="inlineStr">
        <is>
          <t>35</t>
        </is>
      </c>
      <c r="B248" t="inlineStr">
        <is>
          <t>山口県</t>
        </is>
      </c>
      <c r="C248" t="inlineStr">
        <is>
          <t>35215</t>
        </is>
      </c>
      <c r="D248" t="inlineStr">
        <is>
          <t>周南市</t>
        </is>
      </c>
      <c r="E248" t="inlineStr">
        <is>
          <t xml:space="preserve">山口地区  </t>
        </is>
      </c>
      <c r="F248" t="inlineStr">
        <is>
          <t>35010</t>
        </is>
      </c>
      <c r="G248" t="inlineStr">
        <is>
          <t>03</t>
        </is>
      </c>
      <c r="H248" t="inlineStr">
        <is>
          <t>読売新聞</t>
        </is>
      </c>
      <c r="I248" t="n">
        <v>2</v>
      </c>
      <c r="J248" t="inlineStr">
        <is>
          <t>3521503309</t>
        </is>
      </c>
      <c r="K248" t="inlineStr">
        <is>
          <t>新南陽</t>
        </is>
      </c>
      <c r="L248" t="n">
        <v>65</v>
      </c>
      <c r="M248" t="n">
        <v>1900</v>
      </c>
      <c r="N248" t="n">
        <v>3504</v>
      </c>
      <c r="O248" t="inlineStr">
        <is>
          <t>萩市・阿武郡・周南市・下松市,9,36</t>
        </is>
      </c>
    </row>
    <row r="249">
      <c r="A249" t="inlineStr">
        <is>
          <t>35</t>
        </is>
      </c>
      <c r="B249" t="inlineStr">
        <is>
          <t>山口県</t>
        </is>
      </c>
      <c r="C249" t="inlineStr">
        <is>
          <t>35215</t>
        </is>
      </c>
      <c r="D249" t="inlineStr">
        <is>
          <t>周南市</t>
        </is>
      </c>
      <c r="E249" t="inlineStr">
        <is>
          <t xml:space="preserve">山口地区  </t>
        </is>
      </c>
      <c r="F249" t="inlineStr">
        <is>
          <t>35010</t>
        </is>
      </c>
      <c r="G249" t="inlineStr">
        <is>
          <t>03</t>
        </is>
      </c>
      <c r="H249" t="inlineStr">
        <is>
          <t>読売新聞</t>
        </is>
      </c>
      <c r="I249" t="n">
        <v>2</v>
      </c>
      <c r="J249" t="inlineStr">
        <is>
          <t>3521503310</t>
        </is>
      </c>
      <c r="K249" t="inlineStr">
        <is>
          <t>富田中央</t>
        </is>
      </c>
      <c r="L249" t="n">
        <v>70</v>
      </c>
      <c r="M249" t="n">
        <v>1300</v>
      </c>
      <c r="N249" t="n">
        <v>3504</v>
      </c>
      <c r="O249" t="inlineStr">
        <is>
          <t>萩市・阿武郡・周南市・下松市,9,37</t>
        </is>
      </c>
    </row>
    <row r="250">
      <c r="A250" t="inlineStr">
        <is>
          <t>35</t>
        </is>
      </c>
      <c r="B250" t="inlineStr">
        <is>
          <t>山口県</t>
        </is>
      </c>
      <c r="C250" t="inlineStr">
        <is>
          <t>35215</t>
        </is>
      </c>
      <c r="D250" t="inlineStr">
        <is>
          <t>周南市</t>
        </is>
      </c>
      <c r="E250" t="inlineStr">
        <is>
          <t xml:space="preserve">山口地区  </t>
        </is>
      </c>
      <c r="F250" t="inlineStr">
        <is>
          <t>35010</t>
        </is>
      </c>
      <c r="G250" t="inlineStr">
        <is>
          <t>03</t>
        </is>
      </c>
      <c r="H250" t="inlineStr">
        <is>
          <t>読売新聞</t>
        </is>
      </c>
      <c r="I250" t="n">
        <v>2</v>
      </c>
      <c r="J250" t="inlineStr">
        <is>
          <t>3521503312</t>
        </is>
      </c>
      <c r="K250" t="inlineStr">
        <is>
          <t>勝間</t>
        </is>
      </c>
      <c r="L250" t="n">
        <v>85</v>
      </c>
      <c r="M250" t="n">
        <v>1160</v>
      </c>
      <c r="N250" t="n">
        <v>3504</v>
      </c>
      <c r="O250" t="inlineStr">
        <is>
          <t>萩市・阿武郡・周南市・下松市,9,38</t>
        </is>
      </c>
    </row>
    <row r="251">
      <c r="A251" t="inlineStr">
        <is>
          <t>35</t>
        </is>
      </c>
      <c r="B251" t="inlineStr">
        <is>
          <t>山口県</t>
        </is>
      </c>
      <c r="C251" t="inlineStr">
        <is>
          <t>35215</t>
        </is>
      </c>
      <c r="D251" t="inlineStr">
        <is>
          <t>周南市</t>
        </is>
      </c>
      <c r="E251" t="inlineStr">
        <is>
          <t xml:space="preserve">山口地区  </t>
        </is>
      </c>
      <c r="F251" t="inlineStr">
        <is>
          <t>35010</t>
        </is>
      </c>
      <c r="G251" t="inlineStr">
        <is>
          <t>02</t>
        </is>
      </c>
      <c r="H251" t="inlineStr">
        <is>
          <t>毎日新聞</t>
        </is>
      </c>
      <c r="I251" t="n">
        <v>3</v>
      </c>
      <c r="J251" t="inlineStr">
        <is>
          <t>3521502201</t>
        </is>
      </c>
      <c r="K251" t="inlineStr">
        <is>
          <t>徳山中央G</t>
        </is>
      </c>
      <c r="L251" t="n">
        <v>1</v>
      </c>
      <c r="M251" t="n">
        <v>530</v>
      </c>
      <c r="N251" t="n">
        <v>3504</v>
      </c>
      <c r="O251" t="inlineStr">
        <is>
          <t>萩市・阿武郡・周南市・下松市,12,30</t>
        </is>
      </c>
    </row>
    <row r="252">
      <c r="A252" t="inlineStr">
        <is>
          <t>35</t>
        </is>
      </c>
      <c r="B252" t="inlineStr">
        <is>
          <t>山口県</t>
        </is>
      </c>
      <c r="C252" t="inlineStr">
        <is>
          <t>35215</t>
        </is>
      </c>
      <c r="D252" t="inlineStr">
        <is>
          <t>周南市</t>
        </is>
      </c>
      <c r="E252" t="inlineStr">
        <is>
          <t xml:space="preserve">山口地区  </t>
        </is>
      </c>
      <c r="F252" t="inlineStr">
        <is>
          <t>35010</t>
        </is>
      </c>
      <c r="G252" t="inlineStr">
        <is>
          <t>02</t>
        </is>
      </c>
      <c r="H252" t="inlineStr">
        <is>
          <t>毎日新聞</t>
        </is>
      </c>
      <c r="I252" t="n">
        <v>3</v>
      </c>
      <c r="J252" t="inlineStr">
        <is>
          <t>3521502204</t>
        </is>
      </c>
      <c r="K252" t="inlineStr">
        <is>
          <t>岐山</t>
        </is>
      </c>
      <c r="L252" t="n">
        <v>15</v>
      </c>
      <c r="M252" t="n">
        <v>230</v>
      </c>
      <c r="N252" t="n">
        <v>3504</v>
      </c>
      <c r="O252" t="inlineStr">
        <is>
          <t>萩市・阿武郡・周南市・下松市,12,31</t>
        </is>
      </c>
    </row>
    <row r="253">
      <c r="A253" t="inlineStr">
        <is>
          <t>35</t>
        </is>
      </c>
      <c r="B253" t="inlineStr">
        <is>
          <t>山口県</t>
        </is>
      </c>
      <c r="C253" t="inlineStr">
        <is>
          <t>35215</t>
        </is>
      </c>
      <c r="D253" t="inlineStr">
        <is>
          <t>周南市</t>
        </is>
      </c>
      <c r="E253" t="inlineStr">
        <is>
          <t xml:space="preserve">山口地区  </t>
        </is>
      </c>
      <c r="F253" t="inlineStr">
        <is>
          <t>35010</t>
        </is>
      </c>
      <c r="G253" t="inlineStr">
        <is>
          <t>02</t>
        </is>
      </c>
      <c r="H253" t="inlineStr">
        <is>
          <t>毎日新聞</t>
        </is>
      </c>
      <c r="I253" t="n">
        <v>3</v>
      </c>
      <c r="J253" t="inlineStr">
        <is>
          <t>3521502206</t>
        </is>
      </c>
      <c r="K253" t="inlineStr">
        <is>
          <t>徳山G</t>
        </is>
      </c>
      <c r="L253" t="n">
        <v>25</v>
      </c>
      <c r="M253" t="n">
        <v>1250</v>
      </c>
      <c r="N253" t="n">
        <v>3504</v>
      </c>
      <c r="O253" t="inlineStr">
        <is>
          <t>萩市・阿武郡・周南市・下松市,12,32</t>
        </is>
      </c>
    </row>
    <row r="254">
      <c r="A254" t="inlineStr">
        <is>
          <t>35</t>
        </is>
      </c>
      <c r="B254" t="inlineStr">
        <is>
          <t>山口県</t>
        </is>
      </c>
      <c r="C254" t="inlineStr">
        <is>
          <t>35215</t>
        </is>
      </c>
      <c r="D254" t="inlineStr">
        <is>
          <t>周南市</t>
        </is>
      </c>
      <c r="E254" t="inlineStr">
        <is>
          <t xml:space="preserve">山口地区  </t>
        </is>
      </c>
      <c r="F254" t="inlineStr">
        <is>
          <t>35010</t>
        </is>
      </c>
      <c r="G254" t="inlineStr">
        <is>
          <t>02</t>
        </is>
      </c>
      <c r="H254" t="inlineStr">
        <is>
          <t>毎日新聞</t>
        </is>
      </c>
      <c r="I254" t="n">
        <v>3</v>
      </c>
      <c r="J254" t="inlineStr">
        <is>
          <t>3521502208</t>
        </is>
      </c>
      <c r="K254" t="inlineStr">
        <is>
          <t>富田G</t>
        </is>
      </c>
      <c r="L254" t="n">
        <v>65</v>
      </c>
      <c r="M254" t="n">
        <v>520</v>
      </c>
      <c r="N254" t="n">
        <v>3504</v>
      </c>
      <c r="O254" t="inlineStr">
        <is>
          <t>萩市・阿武郡・周南市・下松市,12,33</t>
        </is>
      </c>
    </row>
    <row r="255">
      <c r="A255" t="inlineStr">
        <is>
          <t>35</t>
        </is>
      </c>
      <c r="B255" t="inlineStr">
        <is>
          <t>山口県</t>
        </is>
      </c>
      <c r="C255" t="inlineStr">
        <is>
          <t>35215</t>
        </is>
      </c>
      <c r="D255" t="inlineStr">
        <is>
          <t>周南市</t>
        </is>
      </c>
      <c r="E255" t="inlineStr">
        <is>
          <t xml:space="preserve">山口地区  </t>
        </is>
      </c>
      <c r="F255" t="inlineStr">
        <is>
          <t>35010</t>
        </is>
      </c>
      <c r="G255" t="inlineStr">
        <is>
          <t>02</t>
        </is>
      </c>
      <c r="H255" t="inlineStr">
        <is>
          <t>毎日新聞</t>
        </is>
      </c>
      <c r="I255" t="n">
        <v>3</v>
      </c>
      <c r="J255" t="inlineStr">
        <is>
          <t>3521502212</t>
        </is>
      </c>
      <c r="K255" t="inlineStr">
        <is>
          <t>勝間高水G</t>
        </is>
      </c>
      <c r="L255" t="n">
        <v>70</v>
      </c>
      <c r="M255" t="n">
        <v>780</v>
      </c>
      <c r="N255" t="n">
        <v>3504</v>
      </c>
      <c r="O255" t="inlineStr">
        <is>
          <t>萩市・阿武郡・周南市・下松市,12,34</t>
        </is>
      </c>
    </row>
    <row r="256">
      <c r="A256" t="inlineStr">
        <is>
          <t>35</t>
        </is>
      </c>
      <c r="B256" t="inlineStr">
        <is>
          <t>山口県</t>
        </is>
      </c>
      <c r="C256" t="inlineStr">
        <is>
          <t>35207</t>
        </is>
      </c>
      <c r="D256" t="inlineStr">
        <is>
          <t>下松市</t>
        </is>
      </c>
      <c r="E256" t="inlineStr">
        <is>
          <t xml:space="preserve">山口地区  </t>
        </is>
      </c>
      <c r="F256" t="inlineStr">
        <is>
          <t>35011</t>
        </is>
      </c>
      <c r="G256" t="inlineStr">
        <is>
          <t>01</t>
        </is>
      </c>
      <c r="H256" t="inlineStr">
        <is>
          <t>朝日新聞</t>
        </is>
      </c>
      <c r="I256" t="n">
        <v>1</v>
      </c>
      <c r="J256" t="inlineStr">
        <is>
          <t>3520701002</t>
        </is>
      </c>
      <c r="K256" t="inlineStr">
        <is>
          <t>下松中央G</t>
        </is>
      </c>
      <c r="L256" t="n">
        <v>5</v>
      </c>
      <c r="M256" t="n">
        <v>2150</v>
      </c>
      <c r="N256" t="n">
        <v>3504</v>
      </c>
      <c r="O256" t="inlineStr">
        <is>
          <t>萩市・阿武郡・周南市・下松市,6,43</t>
        </is>
      </c>
    </row>
    <row r="257">
      <c r="A257" t="inlineStr">
        <is>
          <t>35</t>
        </is>
      </c>
      <c r="B257" t="inlineStr">
        <is>
          <t>山口県</t>
        </is>
      </c>
      <c r="C257" t="inlineStr">
        <is>
          <t>35207</t>
        </is>
      </c>
      <c r="D257" t="inlineStr">
        <is>
          <t>下松市</t>
        </is>
      </c>
      <c r="E257" t="inlineStr">
        <is>
          <t xml:space="preserve">山口地区  </t>
        </is>
      </c>
      <c r="F257" t="inlineStr">
        <is>
          <t>35011</t>
        </is>
      </c>
      <c r="G257" t="inlineStr">
        <is>
          <t>01</t>
        </is>
      </c>
      <c r="H257" t="inlineStr">
        <is>
          <t>朝日新聞</t>
        </is>
      </c>
      <c r="I257" t="n">
        <v>1</v>
      </c>
      <c r="J257" t="inlineStr">
        <is>
          <t>3520701004</t>
        </is>
      </c>
      <c r="K257" t="inlineStr">
        <is>
          <t>下松北部G</t>
        </is>
      </c>
      <c r="L257" t="n">
        <v>15</v>
      </c>
      <c r="M257" t="n">
        <v>2430</v>
      </c>
      <c r="N257" t="n">
        <v>3504</v>
      </c>
      <c r="O257" t="inlineStr">
        <is>
          <t>萩市・阿武郡・周南市・下松市,6,44</t>
        </is>
      </c>
    </row>
    <row r="258">
      <c r="A258" t="inlineStr">
        <is>
          <t>35</t>
        </is>
      </c>
      <c r="B258" t="inlineStr">
        <is>
          <t>山口県</t>
        </is>
      </c>
      <c r="C258" t="inlineStr">
        <is>
          <t>35207</t>
        </is>
      </c>
      <c r="D258" t="inlineStr">
        <is>
          <t>下松市</t>
        </is>
      </c>
      <c r="E258" t="inlineStr">
        <is>
          <t xml:space="preserve">山口地区  </t>
        </is>
      </c>
      <c r="F258" t="inlineStr">
        <is>
          <t>35011</t>
        </is>
      </c>
      <c r="G258" t="inlineStr">
        <is>
          <t>03</t>
        </is>
      </c>
      <c r="H258" t="inlineStr">
        <is>
          <t>読売新聞</t>
        </is>
      </c>
      <c r="I258" t="n">
        <v>2</v>
      </c>
      <c r="J258" t="inlineStr">
        <is>
          <t>3520703301</t>
        </is>
      </c>
      <c r="K258" t="inlineStr">
        <is>
          <t>下松中央</t>
        </is>
      </c>
      <c r="L258" t="n">
        <v>1</v>
      </c>
      <c r="M258" t="n">
        <v>1650</v>
      </c>
      <c r="N258" t="n">
        <v>3504</v>
      </c>
      <c r="O258" t="inlineStr">
        <is>
          <t>萩市・阿武郡・周南市・下松市,9,43</t>
        </is>
      </c>
    </row>
    <row r="259">
      <c r="A259" t="inlineStr">
        <is>
          <t>35</t>
        </is>
      </c>
      <c r="B259" t="inlineStr">
        <is>
          <t>山口県</t>
        </is>
      </c>
      <c r="C259" t="inlineStr">
        <is>
          <t>35207</t>
        </is>
      </c>
      <c r="D259" t="inlineStr">
        <is>
          <t>下松市</t>
        </is>
      </c>
      <c r="E259" t="inlineStr">
        <is>
          <t xml:space="preserve">山口地区  </t>
        </is>
      </c>
      <c r="F259" t="inlineStr">
        <is>
          <t>35011</t>
        </is>
      </c>
      <c r="G259" t="inlineStr">
        <is>
          <t>03</t>
        </is>
      </c>
      <c r="H259" t="inlineStr">
        <is>
          <t>読売新聞</t>
        </is>
      </c>
      <c r="I259" t="n">
        <v>2</v>
      </c>
      <c r="J259" t="inlineStr">
        <is>
          <t>3520703302</t>
        </is>
      </c>
      <c r="K259" t="inlineStr">
        <is>
          <t>下松東部</t>
        </is>
      </c>
      <c r="L259" t="n">
        <v>5</v>
      </c>
      <c r="M259" t="n">
        <v>720</v>
      </c>
      <c r="N259" t="n">
        <v>3504</v>
      </c>
      <c r="O259" t="inlineStr">
        <is>
          <t>萩市・阿武郡・周南市・下松市,9,44</t>
        </is>
      </c>
    </row>
    <row r="260">
      <c r="A260" t="inlineStr">
        <is>
          <t>35</t>
        </is>
      </c>
      <c r="B260" t="inlineStr">
        <is>
          <t>山口県</t>
        </is>
      </c>
      <c r="C260" t="inlineStr">
        <is>
          <t>35207</t>
        </is>
      </c>
      <c r="D260" t="inlineStr">
        <is>
          <t>下松市</t>
        </is>
      </c>
      <c r="E260" t="inlineStr">
        <is>
          <t xml:space="preserve">山口地区  </t>
        </is>
      </c>
      <c r="F260" t="inlineStr">
        <is>
          <t>35011</t>
        </is>
      </c>
      <c r="G260" t="inlineStr">
        <is>
          <t>03</t>
        </is>
      </c>
      <c r="H260" t="inlineStr">
        <is>
          <t>読売新聞</t>
        </is>
      </c>
      <c r="I260" t="n">
        <v>2</v>
      </c>
      <c r="J260" t="inlineStr">
        <is>
          <t>3520703303</t>
        </is>
      </c>
      <c r="K260" t="inlineStr">
        <is>
          <t>花岡G</t>
        </is>
      </c>
      <c r="L260" t="n">
        <v>10</v>
      </c>
      <c r="M260" t="n">
        <v>1670</v>
      </c>
      <c r="N260" t="n">
        <v>3504</v>
      </c>
      <c r="O260" t="inlineStr">
        <is>
          <t>萩市・阿武郡・周南市・下松市,9,45</t>
        </is>
      </c>
    </row>
    <row r="261">
      <c r="A261" t="inlineStr">
        <is>
          <t>35</t>
        </is>
      </c>
      <c r="B261" t="inlineStr">
        <is>
          <t>山口県</t>
        </is>
      </c>
      <c r="C261" t="inlineStr">
        <is>
          <t>35207</t>
        </is>
      </c>
      <c r="D261" t="inlineStr">
        <is>
          <t>下松市</t>
        </is>
      </c>
      <c r="E261" t="inlineStr">
        <is>
          <t xml:space="preserve">山口地区  </t>
        </is>
      </c>
      <c r="F261" t="inlineStr">
        <is>
          <t>35011</t>
        </is>
      </c>
      <c r="G261" t="inlineStr">
        <is>
          <t>03</t>
        </is>
      </c>
      <c r="H261" t="inlineStr">
        <is>
          <t>読売新聞</t>
        </is>
      </c>
      <c r="I261" t="n">
        <v>2</v>
      </c>
      <c r="J261" t="inlineStr">
        <is>
          <t>3520703304</t>
        </is>
      </c>
      <c r="K261" t="inlineStr">
        <is>
          <t>下松北部G</t>
        </is>
      </c>
      <c r="L261" t="n">
        <v>15</v>
      </c>
      <c r="M261" t="n">
        <v>1490</v>
      </c>
      <c r="N261" t="n">
        <v>3504</v>
      </c>
      <c r="O261" t="inlineStr">
        <is>
          <t>萩市・阿武郡・周南市・下松市,9,46</t>
        </is>
      </c>
    </row>
    <row r="262">
      <c r="A262" t="inlineStr">
        <is>
          <t>35</t>
        </is>
      </c>
      <c r="B262" t="inlineStr">
        <is>
          <t>山口県</t>
        </is>
      </c>
      <c r="C262" t="inlineStr">
        <is>
          <t>35207</t>
        </is>
      </c>
      <c r="D262" t="inlineStr">
        <is>
          <t>下松市</t>
        </is>
      </c>
      <c r="E262" t="inlineStr">
        <is>
          <t xml:space="preserve">山口地区  </t>
        </is>
      </c>
      <c r="F262" t="inlineStr">
        <is>
          <t>35011</t>
        </is>
      </c>
      <c r="G262" t="inlineStr">
        <is>
          <t>02</t>
        </is>
      </c>
      <c r="H262" t="inlineStr">
        <is>
          <t>毎日新聞</t>
        </is>
      </c>
      <c r="I262" t="n">
        <v>3</v>
      </c>
      <c r="J262" t="inlineStr">
        <is>
          <t>3520702201</t>
        </is>
      </c>
      <c r="K262" t="inlineStr">
        <is>
          <t>下松G</t>
        </is>
      </c>
      <c r="L262" t="n">
        <v>1</v>
      </c>
      <c r="M262" t="n">
        <v>450</v>
      </c>
      <c r="N262" t="n">
        <v>3504</v>
      </c>
      <c r="O262" t="inlineStr">
        <is>
          <t>萩市・阿武郡・周南市・下松市,12,43</t>
        </is>
      </c>
    </row>
    <row r="263">
      <c r="A263" t="inlineStr">
        <is>
          <t>35</t>
        </is>
      </c>
      <c r="B263" t="inlineStr">
        <is>
          <t>山口県</t>
        </is>
      </c>
      <c r="C263" t="inlineStr">
        <is>
          <t>35207</t>
        </is>
      </c>
      <c r="D263" t="inlineStr">
        <is>
          <t>下松市</t>
        </is>
      </c>
      <c r="E263" t="inlineStr">
        <is>
          <t xml:space="preserve">山口地区  </t>
        </is>
      </c>
      <c r="F263" t="inlineStr">
        <is>
          <t>35011</t>
        </is>
      </c>
      <c r="G263" t="inlineStr">
        <is>
          <t>02</t>
        </is>
      </c>
      <c r="H263" t="inlineStr">
        <is>
          <t>毎日新聞</t>
        </is>
      </c>
      <c r="I263" t="n">
        <v>3</v>
      </c>
      <c r="J263" t="inlineStr">
        <is>
          <t>3520702202</t>
        </is>
      </c>
      <c r="K263" t="inlineStr">
        <is>
          <t>宮前G</t>
        </is>
      </c>
      <c r="L263" t="n">
        <v>5</v>
      </c>
      <c r="M263" t="n">
        <v>710</v>
      </c>
      <c r="N263" t="n">
        <v>3504</v>
      </c>
      <c r="O263" t="inlineStr">
        <is>
          <t>萩市・阿武郡・周南市・下松市,12,44</t>
        </is>
      </c>
    </row>
    <row r="264">
      <c r="A264" t="inlineStr">
        <is>
          <t>35</t>
        </is>
      </c>
      <c r="B264" t="inlineStr">
        <is>
          <t>山口県</t>
        </is>
      </c>
      <c r="C264" t="inlineStr">
        <is>
          <t>35210</t>
        </is>
      </c>
      <c r="D264" t="inlineStr">
        <is>
          <t>光市</t>
        </is>
      </c>
      <c r="E264" t="inlineStr">
        <is>
          <t xml:space="preserve">山口地区  </t>
        </is>
      </c>
      <c r="F264" t="inlineStr">
        <is>
          <t>35012</t>
        </is>
      </c>
      <c r="G264" t="inlineStr">
        <is>
          <t>01</t>
        </is>
      </c>
      <c r="H264" t="inlineStr">
        <is>
          <t>朝日新聞</t>
        </is>
      </c>
      <c r="I264" t="n">
        <v>1</v>
      </c>
      <c r="J264" t="inlineStr">
        <is>
          <t>3521001001</t>
        </is>
      </c>
      <c r="K264" t="inlineStr">
        <is>
          <t>駅前</t>
        </is>
      </c>
      <c r="L264" t="n">
        <v>1</v>
      </c>
      <c r="M264" t="n">
        <v>750</v>
      </c>
      <c r="N264" t="n">
        <v>3505</v>
      </c>
      <c r="O264" t="inlineStr">
        <is>
          <t>光市・熊毛郡・柳井市・大島郡,6,12</t>
        </is>
      </c>
    </row>
    <row r="265">
      <c r="A265" t="inlineStr">
        <is>
          <t>35</t>
        </is>
      </c>
      <c r="B265" t="inlineStr">
        <is>
          <t>山口県</t>
        </is>
      </c>
      <c r="C265" t="inlineStr">
        <is>
          <t>35210</t>
        </is>
      </c>
      <c r="D265" t="inlineStr">
        <is>
          <t>光市</t>
        </is>
      </c>
      <c r="E265" t="inlineStr">
        <is>
          <t xml:space="preserve">山口地区  </t>
        </is>
      </c>
      <c r="F265" t="inlineStr">
        <is>
          <t>35012</t>
        </is>
      </c>
      <c r="G265" t="inlineStr">
        <is>
          <t>01</t>
        </is>
      </c>
      <c r="H265" t="inlineStr">
        <is>
          <t>朝日新聞</t>
        </is>
      </c>
      <c r="I265" t="n">
        <v>1</v>
      </c>
      <c r="J265" t="inlineStr">
        <is>
          <t>3521001002</t>
        </is>
      </c>
      <c r="K265" t="inlineStr">
        <is>
          <t>中央G</t>
        </is>
      </c>
      <c r="L265" t="n">
        <v>5</v>
      </c>
      <c r="M265" t="n">
        <v>1860</v>
      </c>
      <c r="N265" t="n">
        <v>3505</v>
      </c>
      <c r="O265" t="inlineStr">
        <is>
          <t>光市・熊毛郡・柳井市・大島郡,6,13</t>
        </is>
      </c>
    </row>
    <row r="266">
      <c r="A266" t="inlineStr">
        <is>
          <t>35</t>
        </is>
      </c>
      <c r="B266" t="inlineStr">
        <is>
          <t>山口県</t>
        </is>
      </c>
      <c r="C266" t="inlineStr">
        <is>
          <t>35210</t>
        </is>
      </c>
      <c r="D266" t="inlineStr">
        <is>
          <t>光市</t>
        </is>
      </c>
      <c r="E266" t="inlineStr">
        <is>
          <t xml:space="preserve">山口地区  </t>
        </is>
      </c>
      <c r="F266" t="inlineStr">
        <is>
          <t>35012</t>
        </is>
      </c>
      <c r="G266" t="inlineStr">
        <is>
          <t>01</t>
        </is>
      </c>
      <c r="H266" t="inlineStr">
        <is>
          <t>朝日新聞</t>
        </is>
      </c>
      <c r="I266" t="n">
        <v>1</v>
      </c>
      <c r="J266" t="inlineStr">
        <is>
          <t>3521001004</t>
        </is>
      </c>
      <c r="K266" t="inlineStr">
        <is>
          <t>上島田G</t>
        </is>
      </c>
      <c r="L266" t="n">
        <v>15</v>
      </c>
      <c r="M266" t="n">
        <v>1000</v>
      </c>
      <c r="N266" t="n">
        <v>3505</v>
      </c>
      <c r="O266" t="inlineStr">
        <is>
          <t>光市・熊毛郡・柳井市・大島郡,6,14</t>
        </is>
      </c>
    </row>
    <row r="267">
      <c r="A267" t="inlineStr">
        <is>
          <t>35</t>
        </is>
      </c>
      <c r="B267" t="inlineStr">
        <is>
          <t>山口県</t>
        </is>
      </c>
      <c r="C267" t="inlineStr">
        <is>
          <t>35210</t>
        </is>
      </c>
      <c r="D267" t="inlineStr">
        <is>
          <t>光市</t>
        </is>
      </c>
      <c r="E267" t="inlineStr">
        <is>
          <t xml:space="preserve">山口地区  </t>
        </is>
      </c>
      <c r="F267" t="inlineStr">
        <is>
          <t>35012</t>
        </is>
      </c>
      <c r="G267" t="inlineStr">
        <is>
          <t>01</t>
        </is>
      </c>
      <c r="H267" t="inlineStr">
        <is>
          <t>朝日新聞</t>
        </is>
      </c>
      <c r="I267" t="n">
        <v>1</v>
      </c>
      <c r="J267" t="inlineStr">
        <is>
          <t>3521001005</t>
        </is>
      </c>
      <c r="K267" t="inlineStr">
        <is>
          <t>岩田G</t>
        </is>
      </c>
      <c r="L267" t="n">
        <v>25</v>
      </c>
      <c r="M267" t="n">
        <v>970</v>
      </c>
      <c r="N267" t="n">
        <v>3505</v>
      </c>
      <c r="O267" t="inlineStr">
        <is>
          <t>光市・熊毛郡・柳井市・大島郡,6,15</t>
        </is>
      </c>
    </row>
    <row r="268">
      <c r="A268" t="inlineStr">
        <is>
          <t>35</t>
        </is>
      </c>
      <c r="B268" t="inlineStr">
        <is>
          <t>山口県</t>
        </is>
      </c>
      <c r="C268" t="inlineStr">
        <is>
          <t>35210</t>
        </is>
      </c>
      <c r="D268" t="inlineStr">
        <is>
          <t>光市</t>
        </is>
      </c>
      <c r="E268" t="inlineStr">
        <is>
          <t xml:space="preserve">山口地区  </t>
        </is>
      </c>
      <c r="F268" t="inlineStr">
        <is>
          <t>35012</t>
        </is>
      </c>
      <c r="G268" t="inlineStr">
        <is>
          <t>03</t>
        </is>
      </c>
      <c r="H268" t="inlineStr">
        <is>
          <t>読売新聞</t>
        </is>
      </c>
      <c r="I268" t="n">
        <v>2</v>
      </c>
      <c r="J268" t="inlineStr">
        <is>
          <t>3521003301</t>
        </is>
      </c>
      <c r="K268" t="inlineStr">
        <is>
          <t>浅江</t>
        </is>
      </c>
      <c r="L268" t="n">
        <v>1</v>
      </c>
      <c r="M268" t="n">
        <v>1010</v>
      </c>
      <c r="N268" t="n">
        <v>3505</v>
      </c>
      <c r="O268" t="inlineStr">
        <is>
          <t>光市・熊毛郡・柳井市・大島郡,9,12</t>
        </is>
      </c>
    </row>
    <row r="269">
      <c r="A269" t="inlineStr">
        <is>
          <t>35</t>
        </is>
      </c>
      <c r="B269" t="inlineStr">
        <is>
          <t>山口県</t>
        </is>
      </c>
      <c r="C269" t="inlineStr">
        <is>
          <t>35210</t>
        </is>
      </c>
      <c r="D269" t="inlineStr">
        <is>
          <t>光市</t>
        </is>
      </c>
      <c r="E269" t="inlineStr">
        <is>
          <t xml:space="preserve">山口地区  </t>
        </is>
      </c>
      <c r="F269" t="inlineStr">
        <is>
          <t>35012</t>
        </is>
      </c>
      <c r="G269" t="inlineStr">
        <is>
          <t>03</t>
        </is>
      </c>
      <c r="H269" t="inlineStr">
        <is>
          <t>読売新聞</t>
        </is>
      </c>
      <c r="I269" t="n">
        <v>2</v>
      </c>
      <c r="J269" t="inlineStr">
        <is>
          <t>3521003302</t>
        </is>
      </c>
      <c r="K269" t="inlineStr">
        <is>
          <t>光中央</t>
        </is>
      </c>
      <c r="L269" t="n">
        <v>5</v>
      </c>
      <c r="M269" t="n">
        <v>1200</v>
      </c>
      <c r="N269" t="n">
        <v>3505</v>
      </c>
      <c r="O269" t="inlineStr">
        <is>
          <t>光市・熊毛郡・柳井市・大島郡,9,13</t>
        </is>
      </c>
    </row>
    <row r="270">
      <c r="A270" t="inlineStr">
        <is>
          <t>35</t>
        </is>
      </c>
      <c r="B270" t="inlineStr">
        <is>
          <t>山口県</t>
        </is>
      </c>
      <c r="C270" t="inlineStr">
        <is>
          <t>35210</t>
        </is>
      </c>
      <c r="D270" t="inlineStr">
        <is>
          <t>光市</t>
        </is>
      </c>
      <c r="E270" t="inlineStr">
        <is>
          <t xml:space="preserve">山口地区  </t>
        </is>
      </c>
      <c r="F270" t="inlineStr">
        <is>
          <t>35012</t>
        </is>
      </c>
      <c r="G270" t="inlineStr">
        <is>
          <t>03</t>
        </is>
      </c>
      <c r="H270" t="inlineStr">
        <is>
          <t>読売新聞</t>
        </is>
      </c>
      <c r="I270" t="n">
        <v>2</v>
      </c>
      <c r="J270" t="inlineStr">
        <is>
          <t>3521003304</t>
        </is>
      </c>
      <c r="K270" t="inlineStr">
        <is>
          <t>三島G</t>
        </is>
      </c>
      <c r="L270" t="n">
        <v>15</v>
      </c>
      <c r="M270" t="n">
        <v>450</v>
      </c>
      <c r="N270" t="n">
        <v>3505</v>
      </c>
      <c r="O270" t="inlineStr">
        <is>
          <t>光市・熊毛郡・柳井市・大島郡,9,14</t>
        </is>
      </c>
    </row>
    <row r="271">
      <c r="A271" t="inlineStr">
        <is>
          <t>35</t>
        </is>
      </c>
      <c r="B271" t="inlineStr">
        <is>
          <t>山口県</t>
        </is>
      </c>
      <c r="C271" t="inlineStr">
        <is>
          <t>35210</t>
        </is>
      </c>
      <c r="D271" t="inlineStr">
        <is>
          <t>光市</t>
        </is>
      </c>
      <c r="E271" t="inlineStr">
        <is>
          <t xml:space="preserve">山口地区  </t>
        </is>
      </c>
      <c r="F271" t="inlineStr">
        <is>
          <t>35012</t>
        </is>
      </c>
      <c r="G271" t="inlineStr">
        <is>
          <t>03</t>
        </is>
      </c>
      <c r="H271" t="inlineStr">
        <is>
          <t>読売新聞</t>
        </is>
      </c>
      <c r="I271" t="n">
        <v>2</v>
      </c>
      <c r="J271" t="inlineStr">
        <is>
          <t>3521003305</t>
        </is>
      </c>
      <c r="K271" t="inlineStr">
        <is>
          <t>岩田</t>
        </is>
      </c>
      <c r="L271" t="n">
        <v>25</v>
      </c>
      <c r="M271" t="n">
        <v>650</v>
      </c>
      <c r="N271" t="n">
        <v>3505</v>
      </c>
      <c r="O271" t="inlineStr">
        <is>
          <t>光市・熊毛郡・柳井市・大島郡,9,15</t>
        </is>
      </c>
    </row>
    <row r="272">
      <c r="A272" t="inlineStr">
        <is>
          <t>35</t>
        </is>
      </c>
      <c r="B272" t="inlineStr">
        <is>
          <t>山口県</t>
        </is>
      </c>
      <c r="C272" t="inlineStr">
        <is>
          <t>35210</t>
        </is>
      </c>
      <c r="D272" t="inlineStr">
        <is>
          <t>光市</t>
        </is>
      </c>
      <c r="E272" t="inlineStr">
        <is>
          <t xml:space="preserve">山口地区  </t>
        </is>
      </c>
      <c r="F272" t="inlineStr">
        <is>
          <t>35012</t>
        </is>
      </c>
      <c r="G272" t="inlineStr">
        <is>
          <t>02</t>
        </is>
      </c>
      <c r="H272" t="inlineStr">
        <is>
          <t>毎日新聞</t>
        </is>
      </c>
      <c r="I272" t="n">
        <v>3</v>
      </c>
      <c r="J272" t="inlineStr">
        <is>
          <t>3521002201</t>
        </is>
      </c>
      <c r="K272" t="inlineStr">
        <is>
          <t>光G</t>
        </is>
      </c>
      <c r="L272" t="n">
        <v>1</v>
      </c>
      <c r="M272" t="n">
        <v>670</v>
      </c>
      <c r="N272" t="n">
        <v>3505</v>
      </c>
      <c r="O272" t="inlineStr">
        <is>
          <t>光市・熊毛郡・柳井市・大島郡,12,12</t>
        </is>
      </c>
    </row>
    <row r="273">
      <c r="A273" t="inlineStr">
        <is>
          <t>35</t>
        </is>
      </c>
      <c r="B273" t="inlineStr">
        <is>
          <t>山口県</t>
        </is>
      </c>
      <c r="C273" t="inlineStr">
        <is>
          <t>35210</t>
        </is>
      </c>
      <c r="D273" t="inlineStr">
        <is>
          <t>光市</t>
        </is>
      </c>
      <c r="E273" t="inlineStr">
        <is>
          <t xml:space="preserve">山口地区  </t>
        </is>
      </c>
      <c r="F273" t="inlineStr">
        <is>
          <t>35012</t>
        </is>
      </c>
      <c r="G273" t="inlineStr">
        <is>
          <t>02</t>
        </is>
      </c>
      <c r="H273" t="inlineStr">
        <is>
          <t>毎日新聞</t>
        </is>
      </c>
      <c r="I273" t="n">
        <v>3</v>
      </c>
      <c r="J273" t="inlineStr">
        <is>
          <t>3521002202</t>
        </is>
      </c>
      <c r="K273" t="inlineStr">
        <is>
          <t>光ヶ丘</t>
        </is>
      </c>
      <c r="L273" t="n">
        <v>5</v>
      </c>
      <c r="M273" t="n">
        <v>400</v>
      </c>
      <c r="N273" t="n">
        <v>3505</v>
      </c>
      <c r="O273" t="inlineStr">
        <is>
          <t>光市・熊毛郡・柳井市・大島郡,12,13</t>
        </is>
      </c>
    </row>
    <row r="274">
      <c r="A274" t="inlineStr">
        <is>
          <t>35</t>
        </is>
      </c>
      <c r="B274" t="inlineStr">
        <is>
          <t>山口県</t>
        </is>
      </c>
      <c r="C274" t="inlineStr">
        <is>
          <t>35210</t>
        </is>
      </c>
      <c r="D274" t="inlineStr">
        <is>
          <t>光市</t>
        </is>
      </c>
      <c r="E274" t="inlineStr">
        <is>
          <t xml:space="preserve">山口地区  </t>
        </is>
      </c>
      <c r="F274" t="inlineStr">
        <is>
          <t>35012</t>
        </is>
      </c>
      <c r="G274" t="inlineStr">
        <is>
          <t>02</t>
        </is>
      </c>
      <c r="H274" t="inlineStr">
        <is>
          <t>毎日新聞</t>
        </is>
      </c>
      <c r="I274" t="n">
        <v>3</v>
      </c>
      <c r="J274" t="inlineStr">
        <is>
          <t>3521002203</t>
        </is>
      </c>
      <c r="K274" t="inlineStr">
        <is>
          <t>光井G</t>
        </is>
      </c>
      <c r="L274" t="n">
        <v>10</v>
      </c>
      <c r="M274" t="n">
        <v>540</v>
      </c>
      <c r="N274" t="n">
        <v>3505</v>
      </c>
      <c r="O274" t="inlineStr">
        <is>
          <t>光市・熊毛郡・柳井市・大島郡,12,14</t>
        </is>
      </c>
    </row>
    <row r="275">
      <c r="A275" t="inlineStr">
        <is>
          <t>35</t>
        </is>
      </c>
      <c r="B275" t="inlineStr">
        <is>
          <t>山口県</t>
        </is>
      </c>
      <c r="C275" t="inlineStr">
        <is>
          <t>35210</t>
        </is>
      </c>
      <c r="D275" t="inlineStr">
        <is>
          <t>光市</t>
        </is>
      </c>
      <c r="E275" t="inlineStr">
        <is>
          <t xml:space="preserve">山口地区  </t>
        </is>
      </c>
      <c r="F275" t="inlineStr">
        <is>
          <t>35012</t>
        </is>
      </c>
      <c r="G275" t="inlineStr">
        <is>
          <t>02</t>
        </is>
      </c>
      <c r="H275" t="inlineStr">
        <is>
          <t>毎日新聞</t>
        </is>
      </c>
      <c r="I275" t="n">
        <v>3</v>
      </c>
      <c r="J275" t="inlineStr">
        <is>
          <t>3521002204</t>
        </is>
      </c>
      <c r="K275" t="inlineStr">
        <is>
          <t>室積G</t>
        </is>
      </c>
      <c r="L275" t="n">
        <v>15</v>
      </c>
      <c r="M275" t="n">
        <v>390</v>
      </c>
      <c r="N275" t="n">
        <v>3505</v>
      </c>
      <c r="O275" t="inlineStr">
        <is>
          <t>光市・熊毛郡・柳井市・大島郡,12,15</t>
        </is>
      </c>
    </row>
    <row r="276">
      <c r="A276" t="inlineStr">
        <is>
          <t>35</t>
        </is>
      </c>
      <c r="B276" t="inlineStr">
        <is>
          <t>山口県</t>
        </is>
      </c>
      <c r="C276" t="inlineStr">
        <is>
          <t>35210</t>
        </is>
      </c>
      <c r="D276" t="inlineStr">
        <is>
          <t>光市</t>
        </is>
      </c>
      <c r="E276" t="inlineStr">
        <is>
          <t xml:space="preserve">山口地区  </t>
        </is>
      </c>
      <c r="F276" t="inlineStr">
        <is>
          <t>35012</t>
        </is>
      </c>
      <c r="G276" t="inlineStr">
        <is>
          <t>60</t>
        </is>
      </c>
      <c r="H276" t="inlineStr">
        <is>
          <t>中国新聞</t>
        </is>
      </c>
      <c r="I276" t="n">
        <v>89</v>
      </c>
      <c r="J276" t="inlineStr">
        <is>
          <t>3521060602</t>
        </is>
      </c>
      <c r="K276" t="inlineStr">
        <is>
          <t>光</t>
        </is>
      </c>
      <c r="L276" t="n">
        <v>1</v>
      </c>
      <c r="M276" t="n">
        <v>1390</v>
      </c>
      <c r="N276" t="n">
        <v>3505</v>
      </c>
      <c r="O276" t="inlineStr">
        <is>
          <t>光市・熊毛郡・柳井市・大島郡,15,12</t>
        </is>
      </c>
    </row>
    <row r="277">
      <c r="A277" t="inlineStr">
        <is>
          <t>35</t>
        </is>
      </c>
      <c r="B277" t="inlineStr">
        <is>
          <t>山口県</t>
        </is>
      </c>
      <c r="C277" t="inlineStr">
        <is>
          <t>35340</t>
        </is>
      </c>
      <c r="D277" t="inlineStr">
        <is>
          <t>熊毛郡</t>
        </is>
      </c>
      <c r="E277" t="inlineStr">
        <is>
          <t xml:space="preserve">山口地区  </t>
        </is>
      </c>
      <c r="F277" t="inlineStr">
        <is>
          <t>35013</t>
        </is>
      </c>
      <c r="G277" t="inlineStr">
        <is>
          <t>01</t>
        </is>
      </c>
      <c r="H277" t="inlineStr">
        <is>
          <t>朝日新聞</t>
        </is>
      </c>
      <c r="I277" t="n">
        <v>1</v>
      </c>
      <c r="J277" t="inlineStr">
        <is>
          <t>3534001001</t>
        </is>
      </c>
      <c r="K277" t="inlineStr">
        <is>
          <t>田布施G</t>
        </is>
      </c>
      <c r="L277" t="n">
        <v>1</v>
      </c>
      <c r="M277" t="n">
        <v>1920</v>
      </c>
      <c r="N277" t="n">
        <v>3505</v>
      </c>
      <c r="O277" t="inlineStr">
        <is>
          <t>光市・熊毛郡・柳井市・大島郡,6,17</t>
        </is>
      </c>
    </row>
    <row r="278">
      <c r="A278" t="inlineStr">
        <is>
          <t>35</t>
        </is>
      </c>
      <c r="B278" t="inlineStr">
        <is>
          <t>山口県</t>
        </is>
      </c>
      <c r="C278" t="inlineStr">
        <is>
          <t>35340</t>
        </is>
      </c>
      <c r="D278" t="inlineStr">
        <is>
          <t>熊毛郡</t>
        </is>
      </c>
      <c r="E278" t="inlineStr">
        <is>
          <t xml:space="preserve">山口地区  </t>
        </is>
      </c>
      <c r="F278" t="inlineStr">
        <is>
          <t>35013</t>
        </is>
      </c>
      <c r="G278" t="inlineStr">
        <is>
          <t>01</t>
        </is>
      </c>
      <c r="H278" t="inlineStr">
        <is>
          <t>朝日新聞</t>
        </is>
      </c>
      <c r="I278" t="n">
        <v>1</v>
      </c>
      <c r="J278" t="inlineStr">
        <is>
          <t>3534001002</t>
        </is>
      </c>
      <c r="K278" t="inlineStr">
        <is>
          <t>平生G</t>
        </is>
      </c>
      <c r="L278" t="n">
        <v>5</v>
      </c>
      <c r="M278" t="n">
        <v>990</v>
      </c>
      <c r="N278" t="n">
        <v>3505</v>
      </c>
      <c r="O278" t="inlineStr">
        <is>
          <t>光市・熊毛郡・柳井市・大島郡,6,18</t>
        </is>
      </c>
    </row>
    <row r="279">
      <c r="A279" t="inlineStr">
        <is>
          <t>35</t>
        </is>
      </c>
      <c r="B279" t="inlineStr">
        <is>
          <t>山口県</t>
        </is>
      </c>
      <c r="C279" t="inlineStr">
        <is>
          <t>35340</t>
        </is>
      </c>
      <c r="D279" t="inlineStr">
        <is>
          <t>熊毛郡</t>
        </is>
      </c>
      <c r="E279" t="inlineStr">
        <is>
          <t xml:space="preserve">山口地区  </t>
        </is>
      </c>
      <c r="F279" t="inlineStr">
        <is>
          <t>35013</t>
        </is>
      </c>
      <c r="G279" t="inlineStr">
        <is>
          <t>03</t>
        </is>
      </c>
      <c r="H279" t="inlineStr">
        <is>
          <t>読売新聞</t>
        </is>
      </c>
      <c r="I279" t="n">
        <v>2</v>
      </c>
      <c r="J279" t="inlineStr">
        <is>
          <t>3534003302</t>
        </is>
      </c>
      <c r="K279" t="inlineStr">
        <is>
          <t>熊毛平生</t>
        </is>
      </c>
      <c r="L279" t="n">
        <v>5</v>
      </c>
      <c r="M279" t="n">
        <v>650</v>
      </c>
      <c r="N279" t="n">
        <v>3505</v>
      </c>
      <c r="O279" t="inlineStr">
        <is>
          <t>光市・熊毛郡・柳井市・大島郡,9,17</t>
        </is>
      </c>
    </row>
    <row r="280">
      <c r="A280" t="inlineStr">
        <is>
          <t>35</t>
        </is>
      </c>
      <c r="B280" t="inlineStr">
        <is>
          <t>山口県</t>
        </is>
      </c>
      <c r="C280" t="inlineStr">
        <is>
          <t>35340</t>
        </is>
      </c>
      <c r="D280" t="inlineStr">
        <is>
          <t>熊毛郡</t>
        </is>
      </c>
      <c r="E280" t="inlineStr">
        <is>
          <t xml:space="preserve">山口地区  </t>
        </is>
      </c>
      <c r="F280" t="inlineStr">
        <is>
          <t>35013</t>
        </is>
      </c>
      <c r="G280" t="inlineStr">
        <is>
          <t>03</t>
        </is>
      </c>
      <c r="H280" t="inlineStr">
        <is>
          <t>読売新聞</t>
        </is>
      </c>
      <c r="I280" t="n">
        <v>2</v>
      </c>
      <c r="J280" t="inlineStr">
        <is>
          <t>3534003305</t>
        </is>
      </c>
      <c r="K280" t="inlineStr">
        <is>
          <t>上ノ関･室津G</t>
        </is>
      </c>
      <c r="L280" t="n">
        <v>20</v>
      </c>
      <c r="M280" t="n">
        <v>320</v>
      </c>
      <c r="N280" t="n">
        <v>3505</v>
      </c>
      <c r="O280" t="inlineStr">
        <is>
          <t>光市・熊毛郡・柳井市・大島郡,9,18</t>
        </is>
      </c>
    </row>
    <row r="281">
      <c r="A281" t="inlineStr">
        <is>
          <t>35</t>
        </is>
      </c>
      <c r="B281" t="inlineStr">
        <is>
          <t>山口県</t>
        </is>
      </c>
      <c r="C281" t="inlineStr">
        <is>
          <t>35340</t>
        </is>
      </c>
      <c r="D281" t="inlineStr">
        <is>
          <t>熊毛郡</t>
        </is>
      </c>
      <c r="E281" t="inlineStr">
        <is>
          <t xml:space="preserve">山口地区  </t>
        </is>
      </c>
      <c r="F281" t="inlineStr">
        <is>
          <t>35013</t>
        </is>
      </c>
      <c r="G281" t="inlineStr">
        <is>
          <t>60</t>
        </is>
      </c>
      <c r="H281" t="inlineStr">
        <is>
          <t>中国新聞</t>
        </is>
      </c>
      <c r="I281" t="n">
        <v>89</v>
      </c>
      <c r="J281" t="inlineStr">
        <is>
          <t>3534060602</t>
        </is>
      </c>
      <c r="K281" t="inlineStr">
        <is>
          <t>熊毛G</t>
        </is>
      </c>
      <c r="L281" t="n">
        <v>5</v>
      </c>
      <c r="M281" t="n">
        <v>2240</v>
      </c>
      <c r="N281" t="n">
        <v>3505</v>
      </c>
      <c r="O281" t="inlineStr">
        <is>
          <t>光市・熊毛郡・柳井市・大島郡,15,17</t>
        </is>
      </c>
    </row>
    <row r="282">
      <c r="A282" t="inlineStr">
        <is>
          <t>35</t>
        </is>
      </c>
      <c r="B282" t="inlineStr">
        <is>
          <t>山口県</t>
        </is>
      </c>
      <c r="C282" t="inlineStr">
        <is>
          <t>35340</t>
        </is>
      </c>
      <c r="D282" t="inlineStr">
        <is>
          <t>熊毛郡</t>
        </is>
      </c>
      <c r="E282" t="inlineStr">
        <is>
          <t xml:space="preserve">山口地区  </t>
        </is>
      </c>
      <c r="F282" t="inlineStr">
        <is>
          <t>35013</t>
        </is>
      </c>
      <c r="G282" t="inlineStr">
        <is>
          <t>60</t>
        </is>
      </c>
      <c r="H282" t="inlineStr">
        <is>
          <t>中国新聞</t>
        </is>
      </c>
      <c r="I282" t="n">
        <v>89</v>
      </c>
      <c r="J282" t="inlineStr">
        <is>
          <t>3534060603</t>
        </is>
      </c>
      <c r="K282" t="inlineStr">
        <is>
          <t>佐賀G</t>
        </is>
      </c>
      <c r="L282" t="n">
        <v>10</v>
      </c>
      <c r="M282" t="n">
        <v>180</v>
      </c>
      <c r="N282" t="n">
        <v>3505</v>
      </c>
      <c r="O282" t="inlineStr">
        <is>
          <t>光市・熊毛郡・柳井市・大島郡,15,18</t>
        </is>
      </c>
    </row>
    <row r="283">
      <c r="A283" t="inlineStr">
        <is>
          <t>35</t>
        </is>
      </c>
      <c r="B283" t="inlineStr">
        <is>
          <t>山口県</t>
        </is>
      </c>
      <c r="C283" t="inlineStr">
        <is>
          <t>35212</t>
        </is>
      </c>
      <c r="D283" t="inlineStr">
        <is>
          <t>柳井市</t>
        </is>
      </c>
      <c r="E283" t="inlineStr">
        <is>
          <t xml:space="preserve">山口地区  </t>
        </is>
      </c>
      <c r="F283" t="inlineStr">
        <is>
          <t>35014</t>
        </is>
      </c>
      <c r="G283" t="inlineStr">
        <is>
          <t>01</t>
        </is>
      </c>
      <c r="H283" t="inlineStr">
        <is>
          <t>朝日新聞</t>
        </is>
      </c>
      <c r="I283" t="n">
        <v>1</v>
      </c>
      <c r="J283" t="inlineStr">
        <is>
          <t>3521201004</t>
        </is>
      </c>
      <c r="K283" t="inlineStr">
        <is>
          <t>柳井平郡</t>
        </is>
      </c>
      <c r="L283" t="n">
        <v>15</v>
      </c>
      <c r="M283" t="n">
        <v>10</v>
      </c>
      <c r="N283" t="n">
        <v>3505</v>
      </c>
      <c r="O283" t="inlineStr">
        <is>
          <t>光市・熊毛郡・柳井市・大島郡,6,20</t>
        </is>
      </c>
    </row>
    <row r="284">
      <c r="A284" t="inlineStr">
        <is>
          <t>35</t>
        </is>
      </c>
      <c r="B284" t="inlineStr">
        <is>
          <t>山口県</t>
        </is>
      </c>
      <c r="C284" t="inlineStr">
        <is>
          <t>35212</t>
        </is>
      </c>
      <c r="D284" t="inlineStr">
        <is>
          <t>柳井市</t>
        </is>
      </c>
      <c r="E284" t="inlineStr">
        <is>
          <t xml:space="preserve">山口地区  </t>
        </is>
      </c>
      <c r="F284" t="inlineStr">
        <is>
          <t>35014</t>
        </is>
      </c>
      <c r="G284" t="inlineStr">
        <is>
          <t>01</t>
        </is>
      </c>
      <c r="H284" t="inlineStr">
        <is>
          <t>朝日新聞</t>
        </is>
      </c>
      <c r="I284" t="n">
        <v>1</v>
      </c>
      <c r="J284" t="inlineStr">
        <is>
          <t>3521201006</t>
        </is>
      </c>
      <c r="K284" t="inlineStr">
        <is>
          <t>伊陸G</t>
        </is>
      </c>
      <c r="L284" t="n">
        <v>25</v>
      </c>
      <c r="M284" t="n">
        <v>380</v>
      </c>
      <c r="N284" t="n">
        <v>3505</v>
      </c>
      <c r="O284" t="inlineStr">
        <is>
          <t>光市・熊毛郡・柳井市・大島郡,6,21</t>
        </is>
      </c>
    </row>
    <row r="285">
      <c r="A285" t="inlineStr">
        <is>
          <t>35</t>
        </is>
      </c>
      <c r="B285" t="inlineStr">
        <is>
          <t>山口県</t>
        </is>
      </c>
      <c r="C285" t="inlineStr">
        <is>
          <t>35212</t>
        </is>
      </c>
      <c r="D285" t="inlineStr">
        <is>
          <t>柳井市</t>
        </is>
      </c>
      <c r="E285" t="inlineStr">
        <is>
          <t xml:space="preserve">山口地区  </t>
        </is>
      </c>
      <c r="F285" t="inlineStr">
        <is>
          <t>35014</t>
        </is>
      </c>
      <c r="G285" t="inlineStr">
        <is>
          <t>01</t>
        </is>
      </c>
      <c r="H285" t="inlineStr">
        <is>
          <t>朝日新聞</t>
        </is>
      </c>
      <c r="I285" t="n">
        <v>1</v>
      </c>
      <c r="J285" t="inlineStr">
        <is>
          <t>3521201007</t>
        </is>
      </c>
      <c r="K285" t="inlineStr">
        <is>
          <t>大畠G</t>
        </is>
      </c>
      <c r="L285" t="n">
        <v>35</v>
      </c>
      <c r="M285" t="n">
        <v>470</v>
      </c>
      <c r="N285" t="n">
        <v>3505</v>
      </c>
      <c r="O285" t="inlineStr">
        <is>
          <t>光市・熊毛郡・柳井市・大島郡,6,22</t>
        </is>
      </c>
    </row>
    <row r="286">
      <c r="A286" t="inlineStr">
        <is>
          <t>35</t>
        </is>
      </c>
      <c r="B286" t="inlineStr">
        <is>
          <t>山口県</t>
        </is>
      </c>
      <c r="C286" t="inlineStr">
        <is>
          <t>35212</t>
        </is>
      </c>
      <c r="D286" t="inlineStr">
        <is>
          <t>柳井市</t>
        </is>
      </c>
      <c r="E286" t="inlineStr">
        <is>
          <t xml:space="preserve">山口地区  </t>
        </is>
      </c>
      <c r="F286" t="inlineStr">
        <is>
          <t>35014</t>
        </is>
      </c>
      <c r="G286" t="inlineStr">
        <is>
          <t>03</t>
        </is>
      </c>
      <c r="H286" t="inlineStr">
        <is>
          <t>読売新聞</t>
        </is>
      </c>
      <c r="I286" t="n">
        <v>2</v>
      </c>
      <c r="J286" t="inlineStr">
        <is>
          <t>3521203301</t>
        </is>
      </c>
      <c r="K286" t="inlineStr">
        <is>
          <t>柳井G</t>
        </is>
      </c>
      <c r="L286" t="n">
        <v>1</v>
      </c>
      <c r="M286" t="n">
        <v>2560</v>
      </c>
      <c r="N286" t="n">
        <v>3505</v>
      </c>
      <c r="O286" t="inlineStr">
        <is>
          <t>光市・熊毛郡・柳井市・大島郡,9,20</t>
        </is>
      </c>
    </row>
    <row r="287">
      <c r="A287" t="inlineStr">
        <is>
          <t>35</t>
        </is>
      </c>
      <c r="B287" t="inlineStr">
        <is>
          <t>山口県</t>
        </is>
      </c>
      <c r="C287" t="inlineStr">
        <is>
          <t>35212</t>
        </is>
      </c>
      <c r="D287" t="inlineStr">
        <is>
          <t>柳井市</t>
        </is>
      </c>
      <c r="E287" t="inlineStr">
        <is>
          <t xml:space="preserve">山口地区  </t>
        </is>
      </c>
      <c r="F287" t="inlineStr">
        <is>
          <t>35014</t>
        </is>
      </c>
      <c r="G287" t="inlineStr">
        <is>
          <t>60</t>
        </is>
      </c>
      <c r="H287" t="inlineStr">
        <is>
          <t>中国新聞</t>
        </is>
      </c>
      <c r="I287" t="n">
        <v>89</v>
      </c>
      <c r="J287" t="inlineStr">
        <is>
          <t>3521260601</t>
        </is>
      </c>
      <c r="K287" t="inlineStr">
        <is>
          <t>柳井G</t>
        </is>
      </c>
      <c r="L287" t="n">
        <v>1</v>
      </c>
      <c r="M287" t="n">
        <v>3510</v>
      </c>
      <c r="N287" t="n">
        <v>3505</v>
      </c>
      <c r="O287" t="inlineStr">
        <is>
          <t>光市・熊毛郡・柳井市・大島郡,15,20</t>
        </is>
      </c>
    </row>
    <row r="288">
      <c r="A288" t="inlineStr">
        <is>
          <t>35</t>
        </is>
      </c>
      <c r="B288" t="inlineStr">
        <is>
          <t>山口県</t>
        </is>
      </c>
      <c r="C288" t="inlineStr">
        <is>
          <t>35212</t>
        </is>
      </c>
      <c r="D288" t="inlineStr">
        <is>
          <t>柳井市</t>
        </is>
      </c>
      <c r="E288" t="inlineStr">
        <is>
          <t xml:space="preserve">山口地区  </t>
        </is>
      </c>
      <c r="F288" t="inlineStr">
        <is>
          <t>35014</t>
        </is>
      </c>
      <c r="G288" t="inlineStr">
        <is>
          <t>60</t>
        </is>
      </c>
      <c r="H288" t="inlineStr">
        <is>
          <t>中国新聞</t>
        </is>
      </c>
      <c r="I288" t="n">
        <v>89</v>
      </c>
      <c r="J288" t="inlineStr">
        <is>
          <t>3521260604</t>
        </is>
      </c>
      <c r="K288" t="inlineStr">
        <is>
          <t>日積G</t>
        </is>
      </c>
      <c r="L288" t="n">
        <v>15</v>
      </c>
      <c r="M288" t="n">
        <v>350</v>
      </c>
      <c r="N288" t="n">
        <v>3505</v>
      </c>
      <c r="O288" t="inlineStr">
        <is>
          <t>光市・熊毛郡・柳井市・大島郡,15,21</t>
        </is>
      </c>
    </row>
    <row r="289">
      <c r="A289" t="inlineStr">
        <is>
          <t>35</t>
        </is>
      </c>
      <c r="B289" t="inlineStr">
        <is>
          <t>山口県</t>
        </is>
      </c>
      <c r="C289" t="inlineStr">
        <is>
          <t>35300</t>
        </is>
      </c>
      <c r="D289" t="inlineStr">
        <is>
          <t>大島郡</t>
        </is>
      </c>
      <c r="E289" t="inlineStr">
        <is>
          <t xml:space="preserve">山口地区  </t>
        </is>
      </c>
      <c r="F289" t="inlineStr">
        <is>
          <t>35015</t>
        </is>
      </c>
      <c r="G289" t="inlineStr">
        <is>
          <t>01</t>
        </is>
      </c>
      <c r="H289" t="inlineStr">
        <is>
          <t>朝日新聞</t>
        </is>
      </c>
      <c r="I289" t="n">
        <v>1</v>
      </c>
      <c r="J289" t="inlineStr">
        <is>
          <t>3530001004</t>
        </is>
      </c>
      <c r="K289" t="inlineStr">
        <is>
          <t>久賀G</t>
        </is>
      </c>
      <c r="L289" t="n">
        <v>30</v>
      </c>
      <c r="M289" t="n">
        <v>160</v>
      </c>
      <c r="N289" t="n">
        <v>3505</v>
      </c>
      <c r="O289" t="inlineStr">
        <is>
          <t>光市・熊毛郡・柳井市・大島郡,6,24</t>
        </is>
      </c>
    </row>
    <row r="290">
      <c r="A290" t="inlineStr">
        <is>
          <t>35</t>
        </is>
      </c>
      <c r="B290" t="inlineStr">
        <is>
          <t>山口県</t>
        </is>
      </c>
      <c r="C290" t="inlineStr">
        <is>
          <t>35300</t>
        </is>
      </c>
      <c r="D290" t="inlineStr">
        <is>
          <t>大島郡</t>
        </is>
      </c>
      <c r="E290" t="inlineStr">
        <is>
          <t xml:space="preserve">山口地区  </t>
        </is>
      </c>
      <c r="F290" t="inlineStr">
        <is>
          <t>35015</t>
        </is>
      </c>
      <c r="G290" t="inlineStr">
        <is>
          <t>01</t>
        </is>
      </c>
      <c r="H290" t="inlineStr">
        <is>
          <t>朝日新聞</t>
        </is>
      </c>
      <c r="I290" t="n">
        <v>1</v>
      </c>
      <c r="J290" t="inlineStr">
        <is>
          <t>3530001006</t>
        </is>
      </c>
      <c r="K290" t="inlineStr">
        <is>
          <t>森野G</t>
        </is>
      </c>
      <c r="L290" t="n">
        <v>60</v>
      </c>
      <c r="M290" t="n">
        <v>50</v>
      </c>
      <c r="N290" t="n">
        <v>3505</v>
      </c>
      <c r="O290" t="inlineStr">
        <is>
          <t>光市・熊毛郡・柳井市・大島郡,6,25</t>
        </is>
      </c>
    </row>
    <row r="291">
      <c r="A291" t="inlineStr">
        <is>
          <t>35</t>
        </is>
      </c>
      <c r="B291" t="inlineStr">
        <is>
          <t>山口県</t>
        </is>
      </c>
      <c r="C291" t="inlineStr">
        <is>
          <t>35300</t>
        </is>
      </c>
      <c r="D291" t="inlineStr">
        <is>
          <t>大島郡</t>
        </is>
      </c>
      <c r="E291" t="inlineStr">
        <is>
          <t xml:space="preserve">山口地区  </t>
        </is>
      </c>
      <c r="F291" t="inlineStr">
        <is>
          <t>35015</t>
        </is>
      </c>
      <c r="G291" t="inlineStr">
        <is>
          <t>03</t>
        </is>
      </c>
      <c r="H291" t="inlineStr">
        <is>
          <t>読売新聞</t>
        </is>
      </c>
      <c r="I291" t="n">
        <v>2</v>
      </c>
      <c r="J291" t="inlineStr">
        <is>
          <t>3530003303</t>
        </is>
      </c>
      <c r="K291" t="inlineStr">
        <is>
          <t>出井</t>
        </is>
      </c>
      <c r="L291" t="n">
        <v>15</v>
      </c>
      <c r="M291" t="n">
        <v>10</v>
      </c>
      <c r="N291" t="n">
        <v>3505</v>
      </c>
      <c r="O291" t="inlineStr">
        <is>
          <t>光市・熊毛郡・柳井市・大島郡,9,24</t>
        </is>
      </c>
    </row>
    <row r="292">
      <c r="A292" t="inlineStr">
        <is>
          <t>35</t>
        </is>
      </c>
      <c r="B292" t="inlineStr">
        <is>
          <t>山口県</t>
        </is>
      </c>
      <c r="C292" t="inlineStr">
        <is>
          <t>35300</t>
        </is>
      </c>
      <c r="D292" t="inlineStr">
        <is>
          <t>大島郡</t>
        </is>
      </c>
      <c r="E292" t="inlineStr">
        <is>
          <t xml:space="preserve">山口地区  </t>
        </is>
      </c>
      <c r="F292" t="inlineStr">
        <is>
          <t>35015</t>
        </is>
      </c>
      <c r="G292" t="inlineStr">
        <is>
          <t>03</t>
        </is>
      </c>
      <c r="H292" t="inlineStr">
        <is>
          <t>読売新聞</t>
        </is>
      </c>
      <c r="I292" t="n">
        <v>2</v>
      </c>
      <c r="J292" t="inlineStr">
        <is>
          <t>3530003305</t>
        </is>
      </c>
      <c r="K292" t="inlineStr">
        <is>
          <t>安下庄</t>
        </is>
      </c>
      <c r="L292" t="n">
        <v>45</v>
      </c>
      <c r="M292" t="n">
        <v>100</v>
      </c>
      <c r="N292" t="n">
        <v>3505</v>
      </c>
      <c r="O292" t="inlineStr">
        <is>
          <t>光市・熊毛郡・柳井市・大島郡,9,25</t>
        </is>
      </c>
    </row>
    <row r="293">
      <c r="A293" t="inlineStr">
        <is>
          <t>35</t>
        </is>
      </c>
      <c r="B293" t="inlineStr">
        <is>
          <t>山口県</t>
        </is>
      </c>
      <c r="C293" t="inlineStr">
        <is>
          <t>35300</t>
        </is>
      </c>
      <c r="D293" t="inlineStr">
        <is>
          <t>大島郡</t>
        </is>
      </c>
      <c r="E293" t="inlineStr">
        <is>
          <t xml:space="preserve">山口地区  </t>
        </is>
      </c>
      <c r="F293" t="inlineStr">
        <is>
          <t>35015</t>
        </is>
      </c>
      <c r="G293" t="inlineStr">
        <is>
          <t>02</t>
        </is>
      </c>
      <c r="H293" t="inlineStr">
        <is>
          <t>毎日新聞</t>
        </is>
      </c>
      <c r="I293" t="n">
        <v>3</v>
      </c>
      <c r="J293" t="inlineStr">
        <is>
          <t>3530002206</t>
        </is>
      </c>
      <c r="K293" t="inlineStr">
        <is>
          <t>外入</t>
        </is>
      </c>
      <c r="L293" t="n">
        <v>60</v>
      </c>
      <c r="M293" t="n">
        <v>10</v>
      </c>
      <c r="N293" t="n">
        <v>3505</v>
      </c>
      <c r="O293" t="inlineStr">
        <is>
          <t>光市・熊毛郡・柳井市・大島郡,12,24</t>
        </is>
      </c>
    </row>
    <row r="294">
      <c r="A294" t="inlineStr">
        <is>
          <t>35</t>
        </is>
      </c>
      <c r="B294" t="inlineStr">
        <is>
          <t>山口県</t>
        </is>
      </c>
      <c r="C294" t="inlineStr">
        <is>
          <t>35300</t>
        </is>
      </c>
      <c r="D294" t="inlineStr">
        <is>
          <t>大島郡</t>
        </is>
      </c>
      <c r="E294" t="inlineStr">
        <is>
          <t xml:space="preserve">山口地区  </t>
        </is>
      </c>
      <c r="F294" t="inlineStr">
        <is>
          <t>35015</t>
        </is>
      </c>
      <c r="G294" t="inlineStr">
        <is>
          <t>60</t>
        </is>
      </c>
      <c r="H294" t="inlineStr">
        <is>
          <t>中国新聞</t>
        </is>
      </c>
      <c r="I294" t="n">
        <v>89</v>
      </c>
      <c r="J294" t="inlineStr">
        <is>
          <t>3530060601</t>
        </is>
      </c>
      <c r="K294" t="inlineStr">
        <is>
          <t>小松G</t>
        </is>
      </c>
      <c r="L294" t="n">
        <v>1</v>
      </c>
      <c r="M294" t="n">
        <v>800</v>
      </c>
      <c r="N294" t="n">
        <v>3505</v>
      </c>
      <c r="O294" t="inlineStr">
        <is>
          <t>光市・熊毛郡・柳井市・大島郡,15,24</t>
        </is>
      </c>
    </row>
    <row r="295">
      <c r="A295" t="inlineStr">
        <is>
          <t>35</t>
        </is>
      </c>
      <c r="B295" t="inlineStr">
        <is>
          <t>山口県</t>
        </is>
      </c>
      <c r="C295" t="inlineStr">
        <is>
          <t>35300</t>
        </is>
      </c>
      <c r="D295" t="inlineStr">
        <is>
          <t>大島郡</t>
        </is>
      </c>
      <c r="E295" t="inlineStr">
        <is>
          <t xml:space="preserve">山口地区  </t>
        </is>
      </c>
      <c r="F295" t="inlineStr">
        <is>
          <t>35015</t>
        </is>
      </c>
      <c r="G295" t="inlineStr">
        <is>
          <t>60</t>
        </is>
      </c>
      <c r="H295" t="inlineStr">
        <is>
          <t>中国新聞</t>
        </is>
      </c>
      <c r="I295" t="n">
        <v>89</v>
      </c>
      <c r="J295" t="inlineStr">
        <is>
          <t>3530060602</t>
        </is>
      </c>
      <c r="K295" t="inlineStr">
        <is>
          <t>三蒲G</t>
        </is>
      </c>
      <c r="L295" t="n">
        <v>5</v>
      </c>
      <c r="M295" t="n">
        <v>210</v>
      </c>
      <c r="N295" t="n">
        <v>3505</v>
      </c>
      <c r="O295" t="inlineStr">
        <is>
          <t>光市・熊毛郡・柳井市・大島郡,15,25</t>
        </is>
      </c>
    </row>
    <row r="296">
      <c r="A296" t="inlineStr">
        <is>
          <t>35</t>
        </is>
      </c>
      <c r="B296" t="inlineStr">
        <is>
          <t>山口県</t>
        </is>
      </c>
      <c r="C296" t="inlineStr">
        <is>
          <t>35300</t>
        </is>
      </c>
      <c r="D296" t="inlineStr">
        <is>
          <t>大島郡</t>
        </is>
      </c>
      <c r="E296" t="inlineStr">
        <is>
          <t xml:space="preserve">山口地区  </t>
        </is>
      </c>
      <c r="F296" t="inlineStr">
        <is>
          <t>35015</t>
        </is>
      </c>
      <c r="G296" t="inlineStr">
        <is>
          <t>60</t>
        </is>
      </c>
      <c r="H296" t="inlineStr">
        <is>
          <t>中国新聞</t>
        </is>
      </c>
      <c r="I296" t="n">
        <v>89</v>
      </c>
      <c r="J296" t="inlineStr">
        <is>
          <t>3530060603</t>
        </is>
      </c>
      <c r="K296" t="inlineStr">
        <is>
          <t>沖浦G</t>
        </is>
      </c>
      <c r="L296" t="n">
        <v>10</v>
      </c>
      <c r="M296" t="n">
        <v>240</v>
      </c>
      <c r="N296" t="n">
        <v>3505</v>
      </c>
      <c r="O296" t="inlineStr">
        <is>
          <t>光市・熊毛郡・柳井市・大島郡,15,26</t>
        </is>
      </c>
    </row>
    <row r="297">
      <c r="A297" t="inlineStr">
        <is>
          <t>35</t>
        </is>
      </c>
      <c r="B297" t="inlineStr">
        <is>
          <t>山口県</t>
        </is>
      </c>
      <c r="C297" t="inlineStr">
        <is>
          <t>35300</t>
        </is>
      </c>
      <c r="D297" t="inlineStr">
        <is>
          <t>大島郡</t>
        </is>
      </c>
      <c r="E297" t="inlineStr">
        <is>
          <t xml:space="preserve">山口地区  </t>
        </is>
      </c>
      <c r="F297" t="inlineStr">
        <is>
          <t>35015</t>
        </is>
      </c>
      <c r="G297" t="inlineStr">
        <is>
          <t>60</t>
        </is>
      </c>
      <c r="H297" t="inlineStr">
        <is>
          <t>中国新聞</t>
        </is>
      </c>
      <c r="I297" t="n">
        <v>89</v>
      </c>
      <c r="J297" t="inlineStr">
        <is>
          <t>3530060606</t>
        </is>
      </c>
      <c r="K297" t="inlineStr">
        <is>
          <t>久賀G</t>
        </is>
      </c>
      <c r="L297" t="n">
        <v>30</v>
      </c>
      <c r="M297" t="n">
        <v>570</v>
      </c>
      <c r="N297" t="n">
        <v>3505</v>
      </c>
      <c r="O297" t="inlineStr">
        <is>
          <t>光市・熊毛郡・柳井市・大島郡,15,27</t>
        </is>
      </c>
    </row>
    <row r="298">
      <c r="A298" t="inlineStr">
        <is>
          <t>35</t>
        </is>
      </c>
      <c r="B298" t="inlineStr">
        <is>
          <t>山口県</t>
        </is>
      </c>
      <c r="C298" t="inlineStr">
        <is>
          <t>35300</t>
        </is>
      </c>
      <c r="D298" t="inlineStr">
        <is>
          <t>大島郡</t>
        </is>
      </c>
      <c r="E298" t="inlineStr">
        <is>
          <t xml:space="preserve">山口地区  </t>
        </is>
      </c>
      <c r="F298" t="inlineStr">
        <is>
          <t>35015</t>
        </is>
      </c>
      <c r="G298" t="inlineStr">
        <is>
          <t>60</t>
        </is>
      </c>
      <c r="H298" t="inlineStr">
        <is>
          <t>中国新聞</t>
        </is>
      </c>
      <c r="I298" t="n">
        <v>89</v>
      </c>
      <c r="J298" t="inlineStr">
        <is>
          <t>3530060607</t>
        </is>
      </c>
      <c r="K298" t="inlineStr">
        <is>
          <t>椋野G</t>
        </is>
      </c>
      <c r="L298" t="n">
        <v>35</v>
      </c>
      <c r="M298" t="n">
        <v>130</v>
      </c>
      <c r="N298" t="n">
        <v>3505</v>
      </c>
      <c r="O298" t="inlineStr">
        <is>
          <t>光市・熊毛郡・柳井市・大島郡,15,28</t>
        </is>
      </c>
    </row>
    <row r="299">
      <c r="A299" t="inlineStr">
        <is>
          <t>35</t>
        </is>
      </c>
      <c r="B299" t="inlineStr">
        <is>
          <t>山口県</t>
        </is>
      </c>
      <c r="C299" t="inlineStr">
        <is>
          <t>35300</t>
        </is>
      </c>
      <c r="D299" t="inlineStr">
        <is>
          <t>大島郡</t>
        </is>
      </c>
      <c r="E299" t="inlineStr">
        <is>
          <t xml:space="preserve">山口地区  </t>
        </is>
      </c>
      <c r="F299" t="inlineStr">
        <is>
          <t>35015</t>
        </is>
      </c>
      <c r="G299" t="inlineStr">
        <is>
          <t>60</t>
        </is>
      </c>
      <c r="H299" t="inlineStr">
        <is>
          <t>中国新聞</t>
        </is>
      </c>
      <c r="I299" t="n">
        <v>89</v>
      </c>
      <c r="J299" t="inlineStr">
        <is>
          <t>3530060608</t>
        </is>
      </c>
      <c r="K299" t="inlineStr">
        <is>
          <t>安下庄G</t>
        </is>
      </c>
      <c r="L299" t="n">
        <v>45</v>
      </c>
      <c r="M299" t="n">
        <v>350</v>
      </c>
      <c r="N299" t="n">
        <v>3505</v>
      </c>
      <c r="O299" t="inlineStr">
        <is>
          <t>光市・熊毛郡・柳井市・大島郡,15,29</t>
        </is>
      </c>
    </row>
    <row r="300">
      <c r="A300" t="inlineStr">
        <is>
          <t>35</t>
        </is>
      </c>
      <c r="B300" t="inlineStr">
        <is>
          <t>山口県</t>
        </is>
      </c>
      <c r="C300" t="inlineStr">
        <is>
          <t>35300</t>
        </is>
      </c>
      <c r="D300" t="inlineStr">
        <is>
          <t>大島郡</t>
        </is>
      </c>
      <c r="E300" t="inlineStr">
        <is>
          <t xml:space="preserve">山口地区  </t>
        </is>
      </c>
      <c r="F300" t="inlineStr">
        <is>
          <t>35015</t>
        </is>
      </c>
      <c r="G300" t="inlineStr">
        <is>
          <t>60</t>
        </is>
      </c>
      <c r="H300" t="inlineStr">
        <is>
          <t>中国新聞</t>
        </is>
      </c>
      <c r="I300" t="n">
        <v>89</v>
      </c>
      <c r="J300" t="inlineStr">
        <is>
          <t>3530060609</t>
        </is>
      </c>
      <c r="K300" t="inlineStr">
        <is>
          <t>日良居･西方G</t>
        </is>
      </c>
      <c r="L300" t="n">
        <v>50</v>
      </c>
      <c r="M300" t="n">
        <v>410</v>
      </c>
      <c r="N300" t="n">
        <v>3505</v>
      </c>
      <c r="O300" t="inlineStr">
        <is>
          <t>光市・熊毛郡・柳井市・大島郡,15,30</t>
        </is>
      </c>
    </row>
    <row r="301">
      <c r="A301" t="inlineStr">
        <is>
          <t>35</t>
        </is>
      </c>
      <c r="B301" t="inlineStr">
        <is>
          <t>山口県</t>
        </is>
      </c>
      <c r="C301" t="inlineStr">
        <is>
          <t>35300</t>
        </is>
      </c>
      <c r="D301" t="inlineStr">
        <is>
          <t>大島郡</t>
        </is>
      </c>
      <c r="E301" t="inlineStr">
        <is>
          <t xml:space="preserve">山口地区  </t>
        </is>
      </c>
      <c r="F301" t="inlineStr">
        <is>
          <t>35015</t>
        </is>
      </c>
      <c r="G301" t="inlineStr">
        <is>
          <t>60</t>
        </is>
      </c>
      <c r="H301" t="inlineStr">
        <is>
          <t>中国新聞</t>
        </is>
      </c>
      <c r="I301" t="n">
        <v>89</v>
      </c>
      <c r="J301" t="inlineStr">
        <is>
          <t>3530060611</t>
        </is>
      </c>
      <c r="K301" t="inlineStr">
        <is>
          <t>外入G</t>
        </is>
      </c>
      <c r="L301" t="n">
        <v>65</v>
      </c>
      <c r="M301" t="n">
        <v>100</v>
      </c>
      <c r="N301" t="n">
        <v>3505</v>
      </c>
      <c r="O301" t="inlineStr">
        <is>
          <t>光市・熊毛郡・柳井市・大島郡,15,31</t>
        </is>
      </c>
    </row>
    <row r="302">
      <c r="A302" t="inlineStr">
        <is>
          <t>35</t>
        </is>
      </c>
      <c r="B302" t="inlineStr">
        <is>
          <t>山口県</t>
        </is>
      </c>
      <c r="C302" t="inlineStr">
        <is>
          <t>35300</t>
        </is>
      </c>
      <c r="D302" t="inlineStr">
        <is>
          <t>大島郡</t>
        </is>
      </c>
      <c r="E302" t="inlineStr">
        <is>
          <t xml:space="preserve">山口地区  </t>
        </is>
      </c>
      <c r="F302" t="inlineStr">
        <is>
          <t>35015</t>
        </is>
      </c>
      <c r="G302" t="inlineStr">
        <is>
          <t>60</t>
        </is>
      </c>
      <c r="H302" t="inlineStr">
        <is>
          <t>中国新聞</t>
        </is>
      </c>
      <c r="I302" t="n">
        <v>89</v>
      </c>
      <c r="J302" t="inlineStr">
        <is>
          <t>3530060612</t>
        </is>
      </c>
      <c r="K302" t="inlineStr">
        <is>
          <t>森野G</t>
        </is>
      </c>
      <c r="L302" t="n">
        <v>70</v>
      </c>
      <c r="M302" t="n">
        <v>130</v>
      </c>
      <c r="N302" t="n">
        <v>3505</v>
      </c>
      <c r="O302" t="inlineStr">
        <is>
          <t>光市・熊毛郡・柳井市・大島郡,15,32</t>
        </is>
      </c>
    </row>
    <row r="303">
      <c r="A303" t="inlineStr">
        <is>
          <t>35</t>
        </is>
      </c>
      <c r="B303" t="inlineStr">
        <is>
          <t>山口県</t>
        </is>
      </c>
      <c r="C303" t="inlineStr">
        <is>
          <t>35300</t>
        </is>
      </c>
      <c r="D303" t="inlineStr">
        <is>
          <t>大島郡</t>
        </is>
      </c>
      <c r="E303" t="inlineStr">
        <is>
          <t xml:space="preserve">山口地区  </t>
        </is>
      </c>
      <c r="F303" t="inlineStr">
        <is>
          <t>35015</t>
        </is>
      </c>
      <c r="G303" t="inlineStr">
        <is>
          <t>60</t>
        </is>
      </c>
      <c r="H303" t="inlineStr">
        <is>
          <t>中国新聞</t>
        </is>
      </c>
      <c r="I303" t="n">
        <v>89</v>
      </c>
      <c r="J303" t="inlineStr">
        <is>
          <t>3530060613</t>
        </is>
      </c>
      <c r="K303" t="inlineStr">
        <is>
          <t>和佐G</t>
        </is>
      </c>
      <c r="L303" t="n">
        <v>75</v>
      </c>
      <c r="M303" t="n">
        <v>50</v>
      </c>
      <c r="N303" t="n">
        <v>3505</v>
      </c>
      <c r="O303" t="inlineStr">
        <is>
          <t>光市・熊毛郡・柳井市・大島郡,15,33</t>
        </is>
      </c>
    </row>
    <row r="304">
      <c r="A304" t="inlineStr">
        <is>
          <t>35</t>
        </is>
      </c>
      <c r="B304" t="inlineStr">
        <is>
          <t>山口県</t>
        </is>
      </c>
      <c r="C304" t="inlineStr">
        <is>
          <t>35300</t>
        </is>
      </c>
      <c r="D304" t="inlineStr">
        <is>
          <t>大島郡</t>
        </is>
      </c>
      <c r="E304" t="inlineStr">
        <is>
          <t xml:space="preserve">山口地区  </t>
        </is>
      </c>
      <c r="F304" t="inlineStr">
        <is>
          <t>35015</t>
        </is>
      </c>
      <c r="G304" t="inlineStr">
        <is>
          <t>60</t>
        </is>
      </c>
      <c r="H304" t="inlineStr">
        <is>
          <t>中国新聞</t>
        </is>
      </c>
      <c r="I304" t="n">
        <v>89</v>
      </c>
      <c r="J304" t="inlineStr">
        <is>
          <t>3530060614</t>
        </is>
      </c>
      <c r="K304" t="inlineStr">
        <is>
          <t>小泊G</t>
        </is>
      </c>
      <c r="L304" t="n">
        <v>80</v>
      </c>
      <c r="M304" t="n">
        <v>50</v>
      </c>
      <c r="N304" t="n">
        <v>3505</v>
      </c>
      <c r="O304" t="inlineStr">
        <is>
          <t>光市・熊毛郡・柳井市・大島郡,15,34</t>
        </is>
      </c>
    </row>
    <row r="305">
      <c r="A305" t="inlineStr">
        <is>
          <t>35</t>
        </is>
      </c>
      <c r="B305" t="inlineStr">
        <is>
          <t>山口県</t>
        </is>
      </c>
      <c r="C305" t="inlineStr">
        <is>
          <t>35300</t>
        </is>
      </c>
      <c r="D305" t="inlineStr">
        <is>
          <t>大島郡</t>
        </is>
      </c>
      <c r="E305" t="inlineStr">
        <is>
          <t xml:space="preserve">山口地区  </t>
        </is>
      </c>
      <c r="F305" t="inlineStr">
        <is>
          <t>35015</t>
        </is>
      </c>
      <c r="G305" t="inlineStr">
        <is>
          <t>60</t>
        </is>
      </c>
      <c r="H305" t="inlineStr">
        <is>
          <t>中国新聞</t>
        </is>
      </c>
      <c r="I305" t="n">
        <v>89</v>
      </c>
      <c r="J305" t="inlineStr">
        <is>
          <t>3530060615</t>
        </is>
      </c>
      <c r="K305" t="inlineStr">
        <is>
          <t>和田G</t>
        </is>
      </c>
      <c r="L305" t="n">
        <v>85</v>
      </c>
      <c r="M305" t="n">
        <v>90</v>
      </c>
      <c r="N305" t="n">
        <v>3505</v>
      </c>
      <c r="O305" t="inlineStr">
        <is>
          <t>光市・熊毛郡・柳井市・大島郡,15,35</t>
        </is>
      </c>
    </row>
    <row r="306">
      <c r="A306" t="inlineStr">
        <is>
          <t>35</t>
        </is>
      </c>
      <c r="B306" t="inlineStr">
        <is>
          <t>山口県</t>
        </is>
      </c>
      <c r="C306" t="inlineStr">
        <is>
          <t>35300</t>
        </is>
      </c>
      <c r="D306" t="inlineStr">
        <is>
          <t>大島郡</t>
        </is>
      </c>
      <c r="E306" t="inlineStr">
        <is>
          <t xml:space="preserve">山口地区  </t>
        </is>
      </c>
      <c r="F306" t="inlineStr">
        <is>
          <t>35015</t>
        </is>
      </c>
      <c r="G306" t="inlineStr">
        <is>
          <t>60</t>
        </is>
      </c>
      <c r="H306" t="inlineStr">
        <is>
          <t>中国新聞</t>
        </is>
      </c>
      <c r="I306" t="n">
        <v>89</v>
      </c>
      <c r="J306" t="inlineStr">
        <is>
          <t>3530060617</t>
        </is>
      </c>
      <c r="K306" t="inlineStr">
        <is>
          <t>油田G</t>
        </is>
      </c>
      <c r="L306" t="n">
        <v>95</v>
      </c>
      <c r="M306" t="n">
        <v>150</v>
      </c>
      <c r="N306" t="n">
        <v>3505</v>
      </c>
      <c r="O306" t="inlineStr">
        <is>
          <t>光市・熊毛郡・柳井市・大島郡,15,36</t>
        </is>
      </c>
    </row>
    <row r="307">
      <c r="A307" t="inlineStr">
        <is>
          <t>35</t>
        </is>
      </c>
      <c r="B307" t="inlineStr">
        <is>
          <t>山口県</t>
        </is>
      </c>
      <c r="C307" t="inlineStr">
        <is>
          <t>35300</t>
        </is>
      </c>
      <c r="D307" t="inlineStr">
        <is>
          <t>大島郡</t>
        </is>
      </c>
      <c r="E307" t="inlineStr">
        <is>
          <t xml:space="preserve">山口地区  </t>
        </is>
      </c>
      <c r="F307" t="inlineStr">
        <is>
          <t>35015</t>
        </is>
      </c>
      <c r="G307" t="inlineStr">
        <is>
          <t>60</t>
        </is>
      </c>
      <c r="H307" t="inlineStr">
        <is>
          <t>中国新聞</t>
        </is>
      </c>
      <c r="I307" t="n">
        <v>89</v>
      </c>
      <c r="J307" t="inlineStr">
        <is>
          <t>3530060620</t>
        </is>
      </c>
      <c r="K307" t="inlineStr">
        <is>
          <t>沖家室G</t>
        </is>
      </c>
      <c r="L307" t="n">
        <v>110</v>
      </c>
      <c r="M307" t="n">
        <v>40</v>
      </c>
      <c r="N307" t="n">
        <v>3505</v>
      </c>
      <c r="O307" t="inlineStr">
        <is>
          <t>光市・熊毛郡・柳井市・大島郡,15,37</t>
        </is>
      </c>
    </row>
    <row r="308">
      <c r="A308" t="inlineStr">
        <is>
          <t>35</t>
        </is>
      </c>
      <c r="B308" t="inlineStr">
        <is>
          <t>山口県</t>
        </is>
      </c>
      <c r="C308" t="inlineStr">
        <is>
          <t>35208</t>
        </is>
      </c>
      <c r="D308" t="inlineStr">
        <is>
          <t>岩国市</t>
        </is>
      </c>
      <c r="E308" t="inlineStr">
        <is>
          <t xml:space="preserve">山口地区  </t>
        </is>
      </c>
      <c r="F308" t="inlineStr">
        <is>
          <t>35016</t>
        </is>
      </c>
      <c r="G308" t="inlineStr">
        <is>
          <t>03</t>
        </is>
      </c>
      <c r="H308" t="inlineStr">
        <is>
          <t>読売新聞</t>
        </is>
      </c>
      <c r="I308" t="n">
        <v>2</v>
      </c>
      <c r="J308" t="inlineStr">
        <is>
          <t>3520803301</t>
        </is>
      </c>
      <c r="K308" t="inlineStr">
        <is>
          <t>東部</t>
        </is>
      </c>
      <c r="L308" t="n">
        <v>1</v>
      </c>
      <c r="M308" t="n">
        <v>570</v>
      </c>
      <c r="N308" t="n">
        <v>3506</v>
      </c>
      <c r="O308" t="inlineStr">
        <is>
          <t>岩国市,9,12</t>
        </is>
      </c>
    </row>
    <row r="309">
      <c r="A309" t="inlineStr">
        <is>
          <t>35</t>
        </is>
      </c>
      <c r="B309" t="inlineStr">
        <is>
          <t>山口県</t>
        </is>
      </c>
      <c r="C309" t="inlineStr">
        <is>
          <t>35208</t>
        </is>
      </c>
      <c r="D309" t="inlineStr">
        <is>
          <t>岩国市</t>
        </is>
      </c>
      <c r="E309" t="inlineStr">
        <is>
          <t xml:space="preserve">山口地区  </t>
        </is>
      </c>
      <c r="F309" t="inlineStr">
        <is>
          <t>35016</t>
        </is>
      </c>
      <c r="G309" t="inlineStr">
        <is>
          <t>03</t>
        </is>
      </c>
      <c r="H309" t="inlineStr">
        <is>
          <t>読売新聞</t>
        </is>
      </c>
      <c r="I309" t="n">
        <v>2</v>
      </c>
      <c r="J309" t="inlineStr">
        <is>
          <t>3520803302</t>
        </is>
      </c>
      <c r="K309" t="inlineStr">
        <is>
          <t>岩国中央</t>
        </is>
      </c>
      <c r="L309" t="n">
        <v>5</v>
      </c>
      <c r="M309" t="n">
        <v>850</v>
      </c>
      <c r="N309" t="n">
        <v>3506</v>
      </c>
      <c r="O309" t="inlineStr">
        <is>
          <t>岩国市,9,13</t>
        </is>
      </c>
    </row>
    <row r="310">
      <c r="A310" t="inlineStr">
        <is>
          <t>35</t>
        </is>
      </c>
      <c r="B310" t="inlineStr">
        <is>
          <t>山口県</t>
        </is>
      </c>
      <c r="C310" t="inlineStr">
        <is>
          <t>35208</t>
        </is>
      </c>
      <c r="D310" t="inlineStr">
        <is>
          <t>岩国市</t>
        </is>
      </c>
      <c r="E310" t="inlineStr">
        <is>
          <t xml:space="preserve">山口地区  </t>
        </is>
      </c>
      <c r="F310" t="inlineStr">
        <is>
          <t>35016</t>
        </is>
      </c>
      <c r="G310" t="inlineStr">
        <is>
          <t>03</t>
        </is>
      </c>
      <c r="H310" t="inlineStr">
        <is>
          <t>読売新聞</t>
        </is>
      </c>
      <c r="I310" t="n">
        <v>2</v>
      </c>
      <c r="J310" t="inlineStr">
        <is>
          <t>3520803303</t>
        </is>
      </c>
      <c r="K310" t="inlineStr">
        <is>
          <t>川下人絹</t>
        </is>
      </c>
      <c r="L310" t="n">
        <v>10</v>
      </c>
      <c r="M310" t="n">
        <v>610</v>
      </c>
      <c r="N310" t="n">
        <v>3506</v>
      </c>
      <c r="O310" t="inlineStr">
        <is>
          <t>岩国市,9,14</t>
        </is>
      </c>
    </row>
    <row r="311">
      <c r="A311" t="inlineStr">
        <is>
          <t>35</t>
        </is>
      </c>
      <c r="B311" t="inlineStr">
        <is>
          <t>山口県</t>
        </is>
      </c>
      <c r="C311" t="inlineStr">
        <is>
          <t>35208</t>
        </is>
      </c>
      <c r="D311" t="inlineStr">
        <is>
          <t>岩国市</t>
        </is>
      </c>
      <c r="E311" t="inlineStr">
        <is>
          <t xml:space="preserve">山口地区  </t>
        </is>
      </c>
      <c r="F311" t="inlineStr">
        <is>
          <t>35016</t>
        </is>
      </c>
      <c r="G311" t="inlineStr">
        <is>
          <t>03</t>
        </is>
      </c>
      <c r="H311" t="inlineStr">
        <is>
          <t>読売新聞</t>
        </is>
      </c>
      <c r="I311" t="n">
        <v>2</v>
      </c>
      <c r="J311" t="inlineStr">
        <is>
          <t>3520803304</t>
        </is>
      </c>
      <c r="K311" t="inlineStr">
        <is>
          <t>岩国西</t>
        </is>
      </c>
      <c r="L311" t="n">
        <v>15</v>
      </c>
      <c r="M311" t="n">
        <v>690</v>
      </c>
      <c r="N311" t="n">
        <v>3506</v>
      </c>
      <c r="O311" t="inlineStr">
        <is>
          <t>岩国市,9,15</t>
        </is>
      </c>
    </row>
    <row r="312">
      <c r="A312" t="inlineStr">
        <is>
          <t>35</t>
        </is>
      </c>
      <c r="B312" t="inlineStr">
        <is>
          <t>山口県</t>
        </is>
      </c>
      <c r="C312" t="inlineStr">
        <is>
          <t>35208</t>
        </is>
      </c>
      <c r="D312" t="inlineStr">
        <is>
          <t>岩国市</t>
        </is>
      </c>
      <c r="E312" t="inlineStr">
        <is>
          <t xml:space="preserve">山口地区  </t>
        </is>
      </c>
      <c r="F312" t="inlineStr">
        <is>
          <t>35016</t>
        </is>
      </c>
      <c r="G312" t="inlineStr">
        <is>
          <t>03</t>
        </is>
      </c>
      <c r="H312" t="inlineStr">
        <is>
          <t>読売新聞</t>
        </is>
      </c>
      <c r="I312" t="n">
        <v>2</v>
      </c>
      <c r="J312" t="inlineStr">
        <is>
          <t>3520803306</t>
        </is>
      </c>
      <c r="K312" t="inlineStr">
        <is>
          <t>岩国南</t>
        </is>
      </c>
      <c r="L312" t="n">
        <v>20</v>
      </c>
      <c r="M312" t="n">
        <v>1230</v>
      </c>
      <c r="N312" t="n">
        <v>3506</v>
      </c>
      <c r="O312" t="inlineStr">
        <is>
          <t>岩国市,9,16</t>
        </is>
      </c>
    </row>
    <row r="313">
      <c r="A313" t="inlineStr">
        <is>
          <t>35</t>
        </is>
      </c>
      <c r="B313" t="inlineStr">
        <is>
          <t>山口県</t>
        </is>
      </c>
      <c r="C313" t="inlineStr">
        <is>
          <t>35208</t>
        </is>
      </c>
      <c r="D313" t="inlineStr">
        <is>
          <t>岩国市</t>
        </is>
      </c>
      <c r="E313" t="inlineStr">
        <is>
          <t xml:space="preserve">山口地区  </t>
        </is>
      </c>
      <c r="F313" t="inlineStr">
        <is>
          <t>35016</t>
        </is>
      </c>
      <c r="G313" t="inlineStr">
        <is>
          <t>03</t>
        </is>
      </c>
      <c r="H313" t="inlineStr">
        <is>
          <t>読売新聞</t>
        </is>
      </c>
      <c r="I313" t="n">
        <v>2</v>
      </c>
      <c r="J313" t="inlineStr">
        <is>
          <t>3520803307</t>
        </is>
      </c>
      <c r="K313" t="inlineStr">
        <is>
          <t>藤生</t>
        </is>
      </c>
      <c r="L313" t="n">
        <v>25</v>
      </c>
      <c r="M313" t="n">
        <v>1010</v>
      </c>
      <c r="N313" t="n">
        <v>3506</v>
      </c>
      <c r="O313" t="inlineStr">
        <is>
          <t>岩国市,9,17</t>
        </is>
      </c>
    </row>
    <row r="314">
      <c r="A314" t="inlineStr">
        <is>
          <t>35</t>
        </is>
      </c>
      <c r="B314" t="inlineStr">
        <is>
          <t>山口県</t>
        </is>
      </c>
      <c r="C314" t="inlineStr">
        <is>
          <t>35208</t>
        </is>
      </c>
      <c r="D314" t="inlineStr">
        <is>
          <t>岩国市</t>
        </is>
      </c>
      <c r="E314" t="inlineStr">
        <is>
          <t xml:space="preserve">山口地区  </t>
        </is>
      </c>
      <c r="F314" t="inlineStr">
        <is>
          <t>35016</t>
        </is>
      </c>
      <c r="G314" t="inlineStr">
        <is>
          <t>03</t>
        </is>
      </c>
      <c r="H314" t="inlineStr">
        <is>
          <t>読売新聞</t>
        </is>
      </c>
      <c r="I314" t="n">
        <v>2</v>
      </c>
      <c r="J314" t="inlineStr">
        <is>
          <t>3520803308</t>
        </is>
      </c>
      <c r="K314" t="inlineStr">
        <is>
          <t>由宇神代</t>
        </is>
      </c>
      <c r="L314" t="n">
        <v>45</v>
      </c>
      <c r="M314" t="n">
        <v>700</v>
      </c>
      <c r="N314" t="n">
        <v>3506</v>
      </c>
      <c r="O314" t="inlineStr">
        <is>
          <t>岩国市,9,18</t>
        </is>
      </c>
    </row>
    <row r="315">
      <c r="A315" t="inlineStr">
        <is>
          <t>35</t>
        </is>
      </c>
      <c r="B315" t="inlineStr">
        <is>
          <t>山口県</t>
        </is>
      </c>
      <c r="C315" t="inlineStr">
        <is>
          <t>35208</t>
        </is>
      </c>
      <c r="D315" t="inlineStr">
        <is>
          <t>岩国市</t>
        </is>
      </c>
      <c r="E315" t="inlineStr">
        <is>
          <t xml:space="preserve">山口地区  </t>
        </is>
      </c>
      <c r="F315" t="inlineStr">
        <is>
          <t>35016</t>
        </is>
      </c>
      <c r="G315" t="inlineStr">
        <is>
          <t>03</t>
        </is>
      </c>
      <c r="H315" t="inlineStr">
        <is>
          <t>読売新聞</t>
        </is>
      </c>
      <c r="I315" t="n">
        <v>2</v>
      </c>
      <c r="J315" t="inlineStr">
        <is>
          <t>3520803309</t>
        </is>
      </c>
      <c r="K315" t="inlineStr">
        <is>
          <t>玖珂</t>
        </is>
      </c>
      <c r="L315" t="n">
        <v>50</v>
      </c>
      <c r="M315" t="n">
        <v>700</v>
      </c>
      <c r="N315" t="n">
        <v>3506</v>
      </c>
      <c r="O315" t="inlineStr">
        <is>
          <t>岩国市,9,19</t>
        </is>
      </c>
    </row>
    <row r="316">
      <c r="A316" t="inlineStr">
        <is>
          <t>35</t>
        </is>
      </c>
      <c r="B316" t="inlineStr">
        <is>
          <t>山口県</t>
        </is>
      </c>
      <c r="C316" t="inlineStr">
        <is>
          <t>35208</t>
        </is>
      </c>
      <c r="D316" t="inlineStr">
        <is>
          <t>岩国市</t>
        </is>
      </c>
      <c r="E316" t="inlineStr">
        <is>
          <t xml:space="preserve">山口地区  </t>
        </is>
      </c>
      <c r="F316" t="inlineStr">
        <is>
          <t>35016</t>
        </is>
      </c>
      <c r="G316" t="inlineStr">
        <is>
          <t>03</t>
        </is>
      </c>
      <c r="H316" t="inlineStr">
        <is>
          <t>読売新聞</t>
        </is>
      </c>
      <c r="I316" t="n">
        <v>2</v>
      </c>
      <c r="J316" t="inlineStr">
        <is>
          <t>3520803310</t>
        </is>
      </c>
      <c r="K316" t="inlineStr">
        <is>
          <t>祖生</t>
        </is>
      </c>
      <c r="L316" t="n">
        <v>55</v>
      </c>
      <c r="M316" t="n">
        <v>110</v>
      </c>
      <c r="N316" t="n">
        <v>3506</v>
      </c>
      <c r="O316" t="inlineStr">
        <is>
          <t>岩国市,9,20</t>
        </is>
      </c>
    </row>
    <row r="317">
      <c r="A317" t="inlineStr">
        <is>
          <t>35</t>
        </is>
      </c>
      <c r="B317" t="inlineStr">
        <is>
          <t>山口県</t>
        </is>
      </c>
      <c r="C317" t="inlineStr">
        <is>
          <t>35208</t>
        </is>
      </c>
      <c r="D317" t="inlineStr">
        <is>
          <t>岩国市</t>
        </is>
      </c>
      <c r="E317" t="inlineStr">
        <is>
          <t xml:space="preserve">山口地区  </t>
        </is>
      </c>
      <c r="F317" t="inlineStr">
        <is>
          <t>35016</t>
        </is>
      </c>
      <c r="G317" t="inlineStr">
        <is>
          <t>03</t>
        </is>
      </c>
      <c r="H317" t="inlineStr">
        <is>
          <t>読売新聞</t>
        </is>
      </c>
      <c r="I317" t="n">
        <v>2</v>
      </c>
      <c r="J317" t="inlineStr">
        <is>
          <t>3520803313</t>
        </is>
      </c>
      <c r="K317" t="inlineStr">
        <is>
          <t>高森G</t>
        </is>
      </c>
      <c r="L317" t="n">
        <v>65</v>
      </c>
      <c r="M317" t="n">
        <v>590</v>
      </c>
      <c r="N317" t="n">
        <v>3506</v>
      </c>
      <c r="O317" t="inlineStr">
        <is>
          <t>岩国市,9,21</t>
        </is>
      </c>
    </row>
    <row r="318">
      <c r="A318" t="inlineStr">
        <is>
          <t>35</t>
        </is>
      </c>
      <c r="B318" t="inlineStr">
        <is>
          <t>山口県</t>
        </is>
      </c>
      <c r="C318" t="inlineStr">
        <is>
          <t>35208</t>
        </is>
      </c>
      <c r="D318" t="inlineStr">
        <is>
          <t>岩国市</t>
        </is>
      </c>
      <c r="E318" t="inlineStr">
        <is>
          <t xml:space="preserve">山口地区  </t>
        </is>
      </c>
      <c r="F318" t="inlineStr">
        <is>
          <t>35016</t>
        </is>
      </c>
      <c r="G318" t="inlineStr">
        <is>
          <t>60</t>
        </is>
      </c>
      <c r="H318" t="inlineStr">
        <is>
          <t>中国新聞</t>
        </is>
      </c>
      <c r="I318" t="n">
        <v>89</v>
      </c>
      <c r="J318" t="inlineStr">
        <is>
          <t>3520860601</t>
        </is>
      </c>
      <c r="K318" t="inlineStr">
        <is>
          <t>岩国東部G</t>
        </is>
      </c>
      <c r="L318" t="n">
        <v>1</v>
      </c>
      <c r="M318" t="n">
        <v>2400</v>
      </c>
      <c r="N318" t="n">
        <v>3506</v>
      </c>
      <c r="O318" t="inlineStr">
        <is>
          <t>岩国市,15,12</t>
        </is>
      </c>
    </row>
    <row r="319">
      <c r="A319" t="inlineStr">
        <is>
          <t>35</t>
        </is>
      </c>
      <c r="B319" t="inlineStr">
        <is>
          <t>山口県</t>
        </is>
      </c>
      <c r="C319" t="inlineStr">
        <is>
          <t>35208</t>
        </is>
      </c>
      <c r="D319" t="inlineStr">
        <is>
          <t>岩国市</t>
        </is>
      </c>
      <c r="E319" t="inlineStr">
        <is>
          <t xml:space="preserve">山口地区  </t>
        </is>
      </c>
      <c r="F319" t="inlineStr">
        <is>
          <t>35016</t>
        </is>
      </c>
      <c r="G319" t="inlineStr">
        <is>
          <t>60</t>
        </is>
      </c>
      <c r="H319" t="inlineStr">
        <is>
          <t>中国新聞</t>
        </is>
      </c>
      <c r="I319" t="n">
        <v>89</v>
      </c>
      <c r="J319" t="inlineStr">
        <is>
          <t>3520860602</t>
        </is>
      </c>
      <c r="K319" t="inlineStr">
        <is>
          <t>中央今津G</t>
        </is>
      </c>
      <c r="L319" t="n">
        <v>5</v>
      </c>
      <c r="M319" t="n">
        <v>5890</v>
      </c>
      <c r="N319" t="n">
        <v>3506</v>
      </c>
      <c r="O319" t="inlineStr">
        <is>
          <t>岩国市,15,13</t>
        </is>
      </c>
    </row>
    <row r="320">
      <c r="A320" t="inlineStr">
        <is>
          <t>35</t>
        </is>
      </c>
      <c r="B320" t="inlineStr">
        <is>
          <t>山口県</t>
        </is>
      </c>
      <c r="C320" t="inlineStr">
        <is>
          <t>35208</t>
        </is>
      </c>
      <c r="D320" t="inlineStr">
        <is>
          <t>岩国市</t>
        </is>
      </c>
      <c r="E320" t="inlineStr">
        <is>
          <t xml:space="preserve">山口地区  </t>
        </is>
      </c>
      <c r="F320" t="inlineStr">
        <is>
          <t>35016</t>
        </is>
      </c>
      <c r="G320" t="inlineStr">
        <is>
          <t>60</t>
        </is>
      </c>
      <c r="H320" t="inlineStr">
        <is>
          <t>中国新聞</t>
        </is>
      </c>
      <c r="I320" t="n">
        <v>89</v>
      </c>
      <c r="J320" t="inlineStr">
        <is>
          <t>3520860604</t>
        </is>
      </c>
      <c r="K320" t="inlineStr">
        <is>
          <t>岩国西G</t>
        </is>
      </c>
      <c r="L320" t="n">
        <v>15</v>
      </c>
      <c r="M320" t="n">
        <v>2190</v>
      </c>
      <c r="N320" t="n">
        <v>3506</v>
      </c>
      <c r="O320" t="inlineStr">
        <is>
          <t>岩国市,15,14</t>
        </is>
      </c>
    </row>
    <row r="321">
      <c r="A321" t="inlineStr">
        <is>
          <t>35</t>
        </is>
      </c>
      <c r="B321" t="inlineStr">
        <is>
          <t>山口県</t>
        </is>
      </c>
      <c r="C321" t="inlineStr">
        <is>
          <t>35208</t>
        </is>
      </c>
      <c r="D321" t="inlineStr">
        <is>
          <t>岩国市</t>
        </is>
      </c>
      <c r="E321" t="inlineStr">
        <is>
          <t xml:space="preserve">山口地区  </t>
        </is>
      </c>
      <c r="F321" t="inlineStr">
        <is>
          <t>35016</t>
        </is>
      </c>
      <c r="G321" t="inlineStr">
        <is>
          <t>60</t>
        </is>
      </c>
      <c r="H321" t="inlineStr">
        <is>
          <t>中国新聞</t>
        </is>
      </c>
      <c r="I321" t="n">
        <v>89</v>
      </c>
      <c r="J321" t="inlineStr">
        <is>
          <t>3520860605</t>
        </is>
      </c>
      <c r="K321" t="inlineStr">
        <is>
          <t>南岩国G</t>
        </is>
      </c>
      <c r="L321" t="n">
        <v>20</v>
      </c>
      <c r="M321" t="n">
        <v>3100</v>
      </c>
      <c r="N321" t="n">
        <v>3506</v>
      </c>
      <c r="O321" t="inlineStr">
        <is>
          <t>岩国市,15,15</t>
        </is>
      </c>
    </row>
    <row r="322">
      <c r="A322" t="inlineStr">
        <is>
          <t>35</t>
        </is>
      </c>
      <c r="B322" t="inlineStr">
        <is>
          <t>山口県</t>
        </is>
      </c>
      <c r="C322" t="inlineStr">
        <is>
          <t>35208</t>
        </is>
      </c>
      <c r="D322" t="inlineStr">
        <is>
          <t>岩国市</t>
        </is>
      </c>
      <c r="E322" t="inlineStr">
        <is>
          <t xml:space="preserve">山口地区  </t>
        </is>
      </c>
      <c r="F322" t="inlineStr">
        <is>
          <t>35016</t>
        </is>
      </c>
      <c r="G322" t="inlineStr">
        <is>
          <t>60</t>
        </is>
      </c>
      <c r="H322" t="inlineStr">
        <is>
          <t>中国新聞</t>
        </is>
      </c>
      <c r="I322" t="n">
        <v>89</v>
      </c>
      <c r="J322" t="inlineStr">
        <is>
          <t>3520860606</t>
        </is>
      </c>
      <c r="K322" t="inlineStr">
        <is>
          <t>岩国藤生G</t>
        </is>
      </c>
      <c r="L322" t="n">
        <v>25</v>
      </c>
      <c r="M322" t="n">
        <v>2990</v>
      </c>
      <c r="N322" t="n">
        <v>3506</v>
      </c>
      <c r="O322" t="inlineStr">
        <is>
          <t>岩国市,15,16</t>
        </is>
      </c>
    </row>
    <row r="323">
      <c r="A323" t="inlineStr">
        <is>
          <t>35</t>
        </is>
      </c>
      <c r="B323" t="inlineStr">
        <is>
          <t>山口県</t>
        </is>
      </c>
      <c r="C323" t="inlineStr">
        <is>
          <t>35208</t>
        </is>
      </c>
      <c r="D323" t="inlineStr">
        <is>
          <t>岩国市</t>
        </is>
      </c>
      <c r="E323" t="inlineStr">
        <is>
          <t xml:space="preserve">山口地区  </t>
        </is>
      </c>
      <c r="F323" t="inlineStr">
        <is>
          <t>35016</t>
        </is>
      </c>
      <c r="G323" t="inlineStr">
        <is>
          <t>60</t>
        </is>
      </c>
      <c r="H323" t="inlineStr">
        <is>
          <t>中国新聞</t>
        </is>
      </c>
      <c r="I323" t="n">
        <v>89</v>
      </c>
      <c r="J323" t="inlineStr">
        <is>
          <t>3520860609</t>
        </is>
      </c>
      <c r="K323" t="inlineStr">
        <is>
          <t>新岩国G</t>
        </is>
      </c>
      <c r="L323" t="n">
        <v>30</v>
      </c>
      <c r="M323" t="n">
        <v>1130</v>
      </c>
      <c r="N323" t="n">
        <v>3506</v>
      </c>
      <c r="O323" t="inlineStr">
        <is>
          <t>岩国市,15,17</t>
        </is>
      </c>
    </row>
    <row r="324">
      <c r="A324" t="inlineStr">
        <is>
          <t>35</t>
        </is>
      </c>
      <c r="B324" t="inlineStr">
        <is>
          <t>山口県</t>
        </is>
      </c>
      <c r="C324" t="inlineStr">
        <is>
          <t>35208</t>
        </is>
      </c>
      <c r="D324" t="inlineStr">
        <is>
          <t>岩国市</t>
        </is>
      </c>
      <c r="E324" t="inlineStr">
        <is>
          <t xml:space="preserve">山口地区  </t>
        </is>
      </c>
      <c r="F324" t="inlineStr">
        <is>
          <t>35016</t>
        </is>
      </c>
      <c r="G324" t="inlineStr">
        <is>
          <t>60</t>
        </is>
      </c>
      <c r="H324" t="inlineStr">
        <is>
          <t>中国新聞</t>
        </is>
      </c>
      <c r="I324" t="n">
        <v>89</v>
      </c>
      <c r="J324" t="inlineStr">
        <is>
          <t>3520860610</t>
        </is>
      </c>
      <c r="K324" t="inlineStr">
        <is>
          <t>南河内G</t>
        </is>
      </c>
      <c r="L324" t="n">
        <v>35</v>
      </c>
      <c r="M324" t="n">
        <v>330</v>
      </c>
      <c r="N324" t="n">
        <v>3506</v>
      </c>
      <c r="O324" t="inlineStr">
        <is>
          <t>岩国市,15,18</t>
        </is>
      </c>
    </row>
    <row r="325">
      <c r="A325" t="inlineStr">
        <is>
          <t>35</t>
        </is>
      </c>
      <c r="B325" t="inlineStr">
        <is>
          <t>山口県</t>
        </is>
      </c>
      <c r="C325" t="inlineStr">
        <is>
          <t>35208</t>
        </is>
      </c>
      <c r="D325" t="inlineStr">
        <is>
          <t>岩国市</t>
        </is>
      </c>
      <c r="E325" t="inlineStr">
        <is>
          <t xml:space="preserve">山口地区  </t>
        </is>
      </c>
      <c r="F325" t="inlineStr">
        <is>
          <t>35016</t>
        </is>
      </c>
      <c r="G325" t="inlineStr">
        <is>
          <t>60</t>
        </is>
      </c>
      <c r="H325" t="inlineStr">
        <is>
          <t>中国新聞</t>
        </is>
      </c>
      <c r="I325" t="n">
        <v>89</v>
      </c>
      <c r="J325" t="inlineStr">
        <is>
          <t>3520860611</t>
        </is>
      </c>
      <c r="K325" t="inlineStr">
        <is>
          <t>北河内G</t>
        </is>
      </c>
      <c r="L325" t="n">
        <v>40</v>
      </c>
      <c r="M325" t="n">
        <v>340</v>
      </c>
      <c r="N325" t="n">
        <v>3506</v>
      </c>
      <c r="O325" t="inlineStr">
        <is>
          <t>岩国市,15,19</t>
        </is>
      </c>
    </row>
    <row r="326">
      <c r="A326" t="inlineStr">
        <is>
          <t>35</t>
        </is>
      </c>
      <c r="B326" t="inlineStr">
        <is>
          <t>山口県</t>
        </is>
      </c>
      <c r="C326" t="inlineStr">
        <is>
          <t>35208</t>
        </is>
      </c>
      <c r="D326" t="inlineStr">
        <is>
          <t>岩国市</t>
        </is>
      </c>
      <c r="E326" t="inlineStr">
        <is>
          <t xml:space="preserve">山口地区  </t>
        </is>
      </c>
      <c r="F326" t="inlineStr">
        <is>
          <t>35016</t>
        </is>
      </c>
      <c r="G326" t="inlineStr">
        <is>
          <t>60</t>
        </is>
      </c>
      <c r="H326" t="inlineStr">
        <is>
          <t>中国新聞</t>
        </is>
      </c>
      <c r="I326" t="n">
        <v>89</v>
      </c>
      <c r="J326" t="inlineStr">
        <is>
          <t>3520860607</t>
        </is>
      </c>
      <c r="K326" t="inlineStr">
        <is>
          <t>岩国由宇G</t>
        </is>
      </c>
      <c r="L326" t="n">
        <v>45</v>
      </c>
      <c r="M326" t="n">
        <v>2150</v>
      </c>
      <c r="N326" t="n">
        <v>3506</v>
      </c>
      <c r="O326" t="inlineStr">
        <is>
          <t>岩国市,15,20</t>
        </is>
      </c>
    </row>
    <row r="327">
      <c r="A327" t="inlineStr">
        <is>
          <t>35</t>
        </is>
      </c>
      <c r="B327" t="inlineStr">
        <is>
          <t>山口県</t>
        </is>
      </c>
      <c r="C327" t="inlineStr">
        <is>
          <t>35208</t>
        </is>
      </c>
      <c r="D327" t="inlineStr">
        <is>
          <t>岩国市</t>
        </is>
      </c>
      <c r="E327" t="inlineStr">
        <is>
          <t xml:space="preserve">山口地区  </t>
        </is>
      </c>
      <c r="F327" t="inlineStr">
        <is>
          <t>35016</t>
        </is>
      </c>
      <c r="G327" t="inlineStr">
        <is>
          <t>60</t>
        </is>
      </c>
      <c r="H327" t="inlineStr">
        <is>
          <t>中国新聞</t>
        </is>
      </c>
      <c r="I327" t="n">
        <v>89</v>
      </c>
      <c r="J327" t="inlineStr">
        <is>
          <t>3520860608</t>
        </is>
      </c>
      <c r="K327" t="inlineStr">
        <is>
          <t>玖珂G</t>
        </is>
      </c>
      <c r="L327" t="n">
        <v>50</v>
      </c>
      <c r="M327" t="n">
        <v>1880</v>
      </c>
      <c r="N327" t="n">
        <v>3506</v>
      </c>
      <c r="O327" t="inlineStr">
        <is>
          <t>岩国市,15,21</t>
        </is>
      </c>
    </row>
    <row r="328">
      <c r="A328" t="inlineStr">
        <is>
          <t>35</t>
        </is>
      </c>
      <c r="B328" t="inlineStr">
        <is>
          <t>山口県</t>
        </is>
      </c>
      <c r="C328" t="inlineStr">
        <is>
          <t>35208</t>
        </is>
      </c>
      <c r="D328" t="inlineStr">
        <is>
          <t>岩国市</t>
        </is>
      </c>
      <c r="E328" t="inlineStr">
        <is>
          <t xml:space="preserve">山口地区  </t>
        </is>
      </c>
      <c r="F328" t="inlineStr">
        <is>
          <t>35016</t>
        </is>
      </c>
      <c r="G328" t="inlineStr">
        <is>
          <t>60</t>
        </is>
      </c>
      <c r="H328" t="inlineStr">
        <is>
          <t>中国新聞</t>
        </is>
      </c>
      <c r="I328" t="n">
        <v>89</v>
      </c>
      <c r="J328" t="inlineStr">
        <is>
          <t>3520860612</t>
        </is>
      </c>
      <c r="K328" t="inlineStr">
        <is>
          <t>高森G</t>
        </is>
      </c>
      <c r="L328" t="n">
        <v>60</v>
      </c>
      <c r="M328" t="n">
        <v>1680</v>
      </c>
      <c r="N328" t="n">
        <v>3506</v>
      </c>
      <c r="O328" t="inlineStr">
        <is>
          <t>岩国市,15,22</t>
        </is>
      </c>
    </row>
    <row r="329">
      <c r="A329" t="inlineStr">
        <is>
          <t>35</t>
        </is>
      </c>
      <c r="B329" t="inlineStr">
        <is>
          <t>山口県</t>
        </is>
      </c>
      <c r="C329" t="inlineStr">
        <is>
          <t>35208</t>
        </is>
      </c>
      <c r="D329" t="inlineStr">
        <is>
          <t>岩国市</t>
        </is>
      </c>
      <c r="E329" t="inlineStr">
        <is>
          <t xml:space="preserve">山口地区  </t>
        </is>
      </c>
      <c r="F329" t="inlineStr">
        <is>
          <t>35016</t>
        </is>
      </c>
      <c r="G329" t="inlineStr">
        <is>
          <t>60</t>
        </is>
      </c>
      <c r="H329" t="inlineStr">
        <is>
          <t>中国新聞</t>
        </is>
      </c>
      <c r="I329" t="n">
        <v>89</v>
      </c>
      <c r="J329" t="inlineStr">
        <is>
          <t>3520860614</t>
        </is>
      </c>
      <c r="K329" t="inlineStr">
        <is>
          <t>美川G</t>
        </is>
      </c>
      <c r="L329" t="n">
        <v>70</v>
      </c>
      <c r="M329" t="n">
        <v>270</v>
      </c>
      <c r="N329" t="n">
        <v>3506</v>
      </c>
      <c r="O329" t="inlineStr">
        <is>
          <t>岩国市,15,23</t>
        </is>
      </c>
    </row>
    <row r="330">
      <c r="A330" t="inlineStr">
        <is>
          <t>35</t>
        </is>
      </c>
      <c r="B330" t="inlineStr">
        <is>
          <t>山口県</t>
        </is>
      </c>
      <c r="C330" t="inlineStr">
        <is>
          <t>35208</t>
        </is>
      </c>
      <c r="D330" t="inlineStr">
        <is>
          <t>岩国市</t>
        </is>
      </c>
      <c r="E330" t="inlineStr">
        <is>
          <t xml:space="preserve">山口地区  </t>
        </is>
      </c>
      <c r="F330" t="inlineStr">
        <is>
          <t>35016</t>
        </is>
      </c>
      <c r="G330" t="inlineStr">
        <is>
          <t>60</t>
        </is>
      </c>
      <c r="H330" t="inlineStr">
        <is>
          <t>中国新聞</t>
        </is>
      </c>
      <c r="I330" t="n">
        <v>89</v>
      </c>
      <c r="J330" t="inlineStr">
        <is>
          <t>3520860615</t>
        </is>
      </c>
      <c r="K330" t="inlineStr">
        <is>
          <t>岩国北美和G</t>
        </is>
      </c>
      <c r="L330" t="n">
        <v>75</v>
      </c>
      <c r="M330" t="n">
        <v>750</v>
      </c>
      <c r="N330" t="n">
        <v>3506</v>
      </c>
      <c r="O330" t="inlineStr">
        <is>
          <t>岩国市,15,24</t>
        </is>
      </c>
    </row>
    <row r="331">
      <c r="A331" t="inlineStr">
        <is>
          <t>35</t>
        </is>
      </c>
      <c r="B331" t="inlineStr">
        <is>
          <t>山口県</t>
        </is>
      </c>
      <c r="C331" t="inlineStr">
        <is>
          <t>35208</t>
        </is>
      </c>
      <c r="D331" t="inlineStr">
        <is>
          <t>岩国市</t>
        </is>
      </c>
      <c r="E331" t="inlineStr">
        <is>
          <t xml:space="preserve">山口地区  </t>
        </is>
      </c>
      <c r="F331" t="inlineStr">
        <is>
          <t>35016</t>
        </is>
      </c>
      <c r="G331" t="inlineStr">
        <is>
          <t>60</t>
        </is>
      </c>
      <c r="H331" t="inlineStr">
        <is>
          <t>中国新聞</t>
        </is>
      </c>
      <c r="I331" t="n">
        <v>89</v>
      </c>
      <c r="J331" t="inlineStr">
        <is>
          <t>3520860616</t>
        </is>
      </c>
      <c r="K331" t="inlineStr">
        <is>
          <t>広瀬東G</t>
        </is>
      </c>
      <c r="L331" t="n">
        <v>80</v>
      </c>
      <c r="M331" t="n">
        <v>70</v>
      </c>
      <c r="N331" t="n">
        <v>3506</v>
      </c>
      <c r="O331" t="inlineStr">
        <is>
          <t>岩国市,15,25</t>
        </is>
      </c>
    </row>
    <row r="332">
      <c r="A332" t="inlineStr">
        <is>
          <t>35</t>
        </is>
      </c>
      <c r="B332" t="inlineStr">
        <is>
          <t>山口県</t>
        </is>
      </c>
      <c r="C332" t="inlineStr">
        <is>
          <t>35208</t>
        </is>
      </c>
      <c r="D332" t="inlineStr">
        <is>
          <t>岩国市</t>
        </is>
      </c>
      <c r="E332" t="inlineStr">
        <is>
          <t xml:space="preserve">山口地区  </t>
        </is>
      </c>
      <c r="F332" t="inlineStr">
        <is>
          <t>35016</t>
        </is>
      </c>
      <c r="G332" t="inlineStr">
        <is>
          <t>60</t>
        </is>
      </c>
      <c r="H332" t="inlineStr">
        <is>
          <t>中国新聞</t>
        </is>
      </c>
      <c r="I332" t="n">
        <v>89</v>
      </c>
      <c r="J332" t="inlineStr">
        <is>
          <t>3520860617</t>
        </is>
      </c>
      <c r="K332" t="inlineStr">
        <is>
          <t>広瀬西G</t>
        </is>
      </c>
      <c r="L332" t="n">
        <v>85</v>
      </c>
      <c r="M332" t="n">
        <v>360</v>
      </c>
      <c r="N332" t="n">
        <v>3506</v>
      </c>
      <c r="O332" t="inlineStr">
        <is>
          <t>岩国市,15,26</t>
        </is>
      </c>
    </row>
    <row r="333">
      <c r="A333" t="inlineStr">
        <is>
          <t>35</t>
        </is>
      </c>
      <c r="B333" t="inlineStr">
        <is>
          <t>山口県</t>
        </is>
      </c>
      <c r="C333" t="inlineStr">
        <is>
          <t>35208</t>
        </is>
      </c>
      <c r="D333" t="inlineStr">
        <is>
          <t>岩国市</t>
        </is>
      </c>
      <c r="E333" t="inlineStr">
        <is>
          <t xml:space="preserve">山口地区  </t>
        </is>
      </c>
      <c r="F333" t="inlineStr">
        <is>
          <t>35016</t>
        </is>
      </c>
      <c r="G333" t="inlineStr">
        <is>
          <t>60</t>
        </is>
      </c>
      <c r="H333" t="inlineStr">
        <is>
          <t>中国新聞</t>
        </is>
      </c>
      <c r="I333" t="n">
        <v>89</v>
      </c>
      <c r="J333" t="inlineStr">
        <is>
          <t>3520860618</t>
        </is>
      </c>
      <c r="K333" t="inlineStr">
        <is>
          <t>下須川G</t>
        </is>
      </c>
      <c r="L333" t="n">
        <v>90</v>
      </c>
      <c r="M333" t="n">
        <v>70</v>
      </c>
      <c r="N333" t="n">
        <v>3506</v>
      </c>
      <c r="O333" t="inlineStr">
        <is>
          <t>岩国市,15,27</t>
        </is>
      </c>
    </row>
    <row r="334">
      <c r="A334" t="inlineStr">
        <is>
          <t>35</t>
        </is>
      </c>
      <c r="B334" t="inlineStr">
        <is>
          <t>山口県</t>
        </is>
      </c>
      <c r="C334" t="inlineStr">
        <is>
          <t>35208</t>
        </is>
      </c>
      <c r="D334" t="inlineStr">
        <is>
          <t>岩国市</t>
        </is>
      </c>
      <c r="E334" t="inlineStr">
        <is>
          <t xml:space="preserve">山口地区  </t>
        </is>
      </c>
      <c r="F334" t="inlineStr">
        <is>
          <t>35016</t>
        </is>
      </c>
      <c r="G334" t="inlineStr">
        <is>
          <t>60</t>
        </is>
      </c>
      <c r="H334" t="inlineStr">
        <is>
          <t>中国新聞</t>
        </is>
      </c>
      <c r="I334" t="n">
        <v>89</v>
      </c>
      <c r="J334" t="inlineStr">
        <is>
          <t>3520860619</t>
        </is>
      </c>
      <c r="K334" t="inlineStr">
        <is>
          <t>宇佐郷G</t>
        </is>
      </c>
      <c r="L334" t="n">
        <v>95</v>
      </c>
      <c r="M334" t="n">
        <v>80</v>
      </c>
      <c r="N334" t="n">
        <v>3506</v>
      </c>
      <c r="O334" t="inlineStr">
        <is>
          <t>岩国市,15,28</t>
        </is>
      </c>
    </row>
    <row r="335">
      <c r="A335" t="inlineStr">
        <is>
          <t>35</t>
        </is>
      </c>
      <c r="B335" t="inlineStr">
        <is>
          <t>山口県</t>
        </is>
      </c>
      <c r="C335" t="inlineStr">
        <is>
          <t>35208</t>
        </is>
      </c>
      <c r="D335" t="inlineStr">
        <is>
          <t>岩国市</t>
        </is>
      </c>
      <c r="E335" t="inlineStr">
        <is>
          <t xml:space="preserve">山口地区  </t>
        </is>
      </c>
      <c r="F335" t="inlineStr">
        <is>
          <t>35016</t>
        </is>
      </c>
      <c r="G335" t="inlineStr">
        <is>
          <t>60</t>
        </is>
      </c>
      <c r="H335" t="inlineStr">
        <is>
          <t>中国新聞</t>
        </is>
      </c>
      <c r="I335" t="n">
        <v>89</v>
      </c>
      <c r="J335" t="inlineStr">
        <is>
          <t>3520860620</t>
        </is>
      </c>
      <c r="K335" t="inlineStr">
        <is>
          <t>本郷G</t>
        </is>
      </c>
      <c r="L335" t="n">
        <v>100</v>
      </c>
      <c r="M335" t="n">
        <v>170</v>
      </c>
      <c r="N335" t="n">
        <v>3506</v>
      </c>
      <c r="O335" t="inlineStr">
        <is>
          <t>岩国市,15,29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2024-08-27T09:50:10Z</dcterms:created>
  <dcterms:modified xsi:type="dcterms:W3CDTF">2024-08-27T09:50:10Z</dcterms:modified>
</cp:coreProperties>
</file>